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935" activeTab="2"/>
  </bookViews>
  <sheets>
    <sheet name="пояснение" sheetId="1" r:id="rId1"/>
    <sheet name="календ. график учебн процесса" sheetId="2" r:id="rId2"/>
    <sheet name="календарный график аттестаций" sheetId="3" r:id="rId3"/>
  </sheets>
  <definedNames>
    <definedName name="_ftn1" localSheetId="1">'календ. график учебн процесса'!$A$70</definedName>
    <definedName name="_ftnref1" localSheetId="1">'календ. график учебн процесса'!$E$1</definedName>
  </definedNames>
  <calcPr fullCalcOnLoad="1"/>
</workbook>
</file>

<file path=xl/sharedStrings.xml><?xml version="1.0" encoding="utf-8"?>
<sst xmlns="http://schemas.openxmlformats.org/spreadsheetml/2006/main" count="248" uniqueCount="149">
  <si>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</si>
  <si>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</si>
  <si>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</si>
  <si>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</si>
  <si>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</si>
  <si>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</si>
  <si>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</si>
  <si>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</si>
  <si>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</si>
  <si>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</si>
  <si>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</si>
  <si>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</si>
  <si>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</si>
  <si>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</si>
  <si>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</si>
  <si>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</si>
  <si>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</si>
  <si>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</si>
  <si>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</si>
  <si>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</si>
  <si>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</si>
  <si>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</si>
  <si>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</si>
  <si>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</si>
  <si>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</si>
  <si>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</si>
  <si>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</si>
  <si>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</si>
  <si>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</si>
  <si>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</si>
  <si>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</si>
  <si>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</si>
  <si>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</si>
  <si>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</si>
  <si>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</si>
  <si>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</si>
  <si>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</si>
  <si>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</si>
  <si>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</si>
  <si>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</si>
  <si>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</si>
  <si>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</si>
  <si>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</si>
  <si>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</si>
  <si>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</si>
  <si>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</si>
  <si>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</si>
  <si>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</si>
  <si>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</si>
  <si>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</si>
  <si>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Курс обучения</t>
  </si>
  <si>
    <t>ОГСЭ.01</t>
  </si>
  <si>
    <t>Распределенной нагрузки</t>
  </si>
  <si>
    <t>Общей нагрузки</t>
  </si>
  <si>
    <t>Нераспределенной нагрузки</t>
  </si>
  <si>
    <r>
      <t>ОП.0</t>
    </r>
    <r>
      <rPr>
        <sz val="10"/>
        <color indexed="8"/>
        <rFont val="Times New Roman"/>
        <family val="1"/>
      </rPr>
      <t>n</t>
    </r>
  </si>
  <si>
    <t>ЕН.01</t>
  </si>
  <si>
    <t>Всего часов в неделю максимальной нагрузки</t>
  </si>
  <si>
    <t>Общепрофессиональные дисциплины</t>
  </si>
  <si>
    <t>ОП.00</t>
  </si>
  <si>
    <t>ОП.01</t>
  </si>
  <si>
    <t>ПМ. 01</t>
  </si>
  <si>
    <t>МДК.01.01</t>
  </si>
  <si>
    <t>МДК.01.02</t>
  </si>
  <si>
    <t>УП. 01</t>
  </si>
  <si>
    <t>ПП. 01</t>
  </si>
  <si>
    <t>ОДб.01</t>
  </si>
  <si>
    <t>ОДб.0n</t>
  </si>
  <si>
    <t>ОДп.0n+01</t>
  </si>
  <si>
    <t>ОДп.0n+0m</t>
  </si>
  <si>
    <t>ПМ. 02</t>
  </si>
  <si>
    <t>МДК.02.01</t>
  </si>
  <si>
    <t>МДК.02.02</t>
  </si>
  <si>
    <t>УП. 02</t>
  </si>
  <si>
    <t>ПП. 02</t>
  </si>
  <si>
    <t>ГИА</t>
  </si>
  <si>
    <t xml:space="preserve">ПДП </t>
  </si>
  <si>
    <t>Государственная итоговая аттестация</t>
  </si>
  <si>
    <t>Всего аттестаций (по неделям)</t>
  </si>
  <si>
    <t>Преддипломная практика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</si>
  <si>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</si>
  <si>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</si>
  <si>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</si>
  <si>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</si>
  <si>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</si>
  <si>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</si>
  <si>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</si>
  <si>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</si>
  <si>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</si>
  <si>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</si>
  <si>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</si>
  <si>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</si>
  <si>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</si>
  <si>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</si>
  <si>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</si>
  <si>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</si>
  <si>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</si>
  <si>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</si>
  <si>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</si>
  <si>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</si>
  <si>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</si>
  <si>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</si>
  <si>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Всего экзаменов</t>
  </si>
  <si>
    <t>Всего зачетов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</si>
  <si>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</si>
  <si>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</si>
  <si>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</si>
  <si>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</si>
  <si>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</si>
  <si>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</si>
  <si>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</si>
  <si>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</si>
  <si>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</si>
  <si>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>..... (базов.)</t>
  </si>
  <si>
    <t>..... (профильн.)</t>
  </si>
  <si>
    <t>ОДП.n+01</t>
  </si>
  <si>
    <t>Безопасность жизнедеятельности</t>
  </si>
  <si>
    <t>ОП.05</t>
  </si>
  <si>
    <t>Проектирование зданий и сооружений</t>
  </si>
  <si>
    <t>Проект производства работ</t>
  </si>
  <si>
    <t>Учебная практика</t>
  </si>
  <si>
    <t>Выполнение технологических процессов при строительстве, эксплуатации и реконструкции строительных объектов</t>
  </si>
  <si>
    <t>Организация технологических процессов при строительстве эксплуатации и реконструкции строительных объектов</t>
  </si>
  <si>
    <t>Производственная практика</t>
  </si>
  <si>
    <t xml:space="preserve">Организация деятельности структурных подразделений при выполнении строительно-монтажных работ, эксплуатации и реконструкции строительных </t>
  </si>
  <si>
    <t>МДК.03.01</t>
  </si>
  <si>
    <t>ПМ.03</t>
  </si>
  <si>
    <t>з</t>
  </si>
  <si>
    <t>э</t>
  </si>
  <si>
    <t>1.2 КАЛЕНДАРНЫЙ ГРАФИК АТТЕСТАЦИЙ</t>
  </si>
  <si>
    <t>Э(к)</t>
  </si>
  <si>
    <t xml:space="preserve">СЭЗ-18     3 курс     20-21 уч.г. </t>
  </si>
  <si>
    <t>Иностранный язык в профессиональной деятельности</t>
  </si>
  <si>
    <t>Физическая культура /адаптационная физическая культура</t>
  </si>
  <si>
    <t>Основы философии</t>
  </si>
  <si>
    <t>ОГСЭ.03</t>
  </si>
  <si>
    <t>ОГСЭ.04</t>
  </si>
  <si>
    <t xml:space="preserve">Математический и общий естественнонаучный цикл </t>
  </si>
  <si>
    <t>ЕН.02</t>
  </si>
  <si>
    <t>Экологические основы природопользования</t>
  </si>
  <si>
    <t>Общепрофессиональный цикл</t>
  </si>
  <si>
    <t>Общие сведения об инженерных сетях территорий и зданий</t>
  </si>
  <si>
    <t>ОП.09</t>
  </si>
  <si>
    <t>Участие в проектировании зданий и сооружений</t>
  </si>
  <si>
    <t xml:space="preserve">Общий гуманитарный и социально-экономический цикл </t>
  </si>
  <si>
    <t>1э/2э</t>
  </si>
  <si>
    <t>з/1э</t>
  </si>
  <si>
    <t>10з/1э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</si>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</sst>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justify"/>
    </xf>
    <xf numFmtId="0" fontId="1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1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35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horizontal="right" wrapText="1"/>
    </xf>
    <xf numFmtId="0" fontId="8" fillId="32" borderId="16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0">
      <selection activeCell="A12" sqref="A12"/>
    </sheetView>
  </sheetViews>
  <sheetFormatPr defaultColWidth="9.00390625" defaultRowHeight="12.75"/>
  <cols>
    <col min="1" max="1" width="129.375" style="31" customWidth="1"/>
    <col min="2" max="2" width="46.875" style="0" customWidth="1"/>
    <col min="3" max="3" width="9.125" style="0" hidden="1" customWidth="1"/>
  </cols>
  <sheetData>
    <row r="1" ht="15.75">
      <c r="A1" s="32" t="s">
        <v>91</v>
      </c>
    </row>
    <row r="2" ht="15.75">
      <c r="A2" s="33" t="s">
        <v>80</v>
      </c>
    </row>
    <row r="3" ht="126">
      <c r="A3" s="34" t="s">
        <v>81</v>
      </c>
    </row>
    <row r="4" ht="15.75">
      <c r="A4" s="35" t="s">
        <v>100</v>
      </c>
    </row>
    <row r="5" ht="36.75" customHeight="1">
      <c r="A5" s="34" t="s">
        <v>82</v>
      </c>
    </row>
    <row r="6" ht="15.75">
      <c r="A6" s="34" t="s">
        <v>83</v>
      </c>
    </row>
    <row r="7" ht="36" customHeight="1">
      <c r="A7" s="34" t="s">
        <v>84</v>
      </c>
    </row>
    <row r="8" ht="15.75">
      <c r="A8" s="34" t="s">
        <v>85</v>
      </c>
    </row>
    <row r="9" ht="31.5">
      <c r="A9" s="34" t="s">
        <v>86</v>
      </c>
    </row>
    <row r="10" ht="31.5">
      <c r="A10" s="34" t="s">
        <v>87</v>
      </c>
    </row>
    <row r="11" ht="47.25">
      <c r="A11" s="34" t="s">
        <v>88</v>
      </c>
    </row>
    <row r="12" ht="47.25">
      <c r="A12" s="34" t="s">
        <v>89</v>
      </c>
    </row>
    <row r="13" ht="15.75">
      <c r="A13" s="35"/>
    </row>
    <row r="14" ht="12.75">
      <c r="A14" s="36" t="s">
        <v>90</v>
      </c>
    </row>
    <row r="15" ht="15">
      <c r="A15" s="37"/>
    </row>
    <row r="16" ht="15.75">
      <c r="A16" s="38" t="s">
        <v>92</v>
      </c>
    </row>
    <row r="17" ht="15.75">
      <c r="A17" s="38" t="s">
        <v>99</v>
      </c>
    </row>
    <row r="18" ht="15.75">
      <c r="A18" s="38" t="s">
        <v>93</v>
      </c>
    </row>
    <row r="19" ht="15.75">
      <c r="A19" s="38" t="s">
        <v>105</v>
      </c>
    </row>
    <row r="20" ht="15.75">
      <c r="A20" s="38" t="s">
        <v>106</v>
      </c>
    </row>
    <row r="21" ht="15.75">
      <c r="A21" s="38" t="s">
        <v>94</v>
      </c>
    </row>
    <row r="22" ht="15.75">
      <c r="A22" s="38" t="s">
        <v>107</v>
      </c>
    </row>
    <row r="23" ht="15.75">
      <c r="A23" s="38" t="s">
        <v>96</v>
      </c>
    </row>
    <row r="24" ht="15.75">
      <c r="A24" s="38" t="s">
        <v>108</v>
      </c>
    </row>
    <row r="25" ht="15.75">
      <c r="A25" s="38" t="s">
        <v>109</v>
      </c>
    </row>
    <row r="26" ht="15.75">
      <c r="A26" s="38" t="s">
        <v>95</v>
      </c>
    </row>
    <row r="27" ht="15.75">
      <c r="A27" s="38" t="s">
        <v>110</v>
      </c>
    </row>
    <row r="28" ht="15.75">
      <c r="A28" s="38" t="s">
        <v>111</v>
      </c>
    </row>
    <row r="29" ht="15.75">
      <c r="A29" s="38" t="s">
        <v>112</v>
      </c>
    </row>
    <row r="30" ht="31.5">
      <c r="A30" s="34" t="s">
        <v>98</v>
      </c>
    </row>
    <row r="31" ht="15.75">
      <c r="A31" s="34" t="s">
        <v>101</v>
      </c>
    </row>
    <row r="32" ht="34.5" customHeight="1">
      <c r="A32" s="34" t="s">
        <v>104</v>
      </c>
    </row>
    <row r="33" ht="15" customHeight="1">
      <c r="A33" s="39" t="s">
        <v>97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A1">
      <selection activeCell="L1" sqref="L1:O1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6" width="5.75390625" style="1" bestFit="1" customWidth="1"/>
    <col min="7" max="59" width="3.875" style="1" customWidth="1"/>
    <col min="60" max="60" width="7.375" style="1" bestFit="1" customWidth="1"/>
    <col min="61" max="16384" width="9.125" style="1" customWidth="1"/>
  </cols>
  <sheetData>
    <row r="1" spans="1:60" ht="73.5">
      <c r="A1" s="65" t="s">
        <v>50</v>
      </c>
      <c r="B1" s="65" t="s">
        <v>0</v>
      </c>
      <c r="C1" s="65" t="s">
        <v>1</v>
      </c>
      <c r="D1" s="65" t="s">
        <v>2</v>
      </c>
      <c r="E1" s="65" t="s">
        <v>53</v>
      </c>
      <c r="F1" s="65" t="s">
        <v>54</v>
      </c>
      <c r="G1" s="3" t="s">
        <v>3</v>
      </c>
      <c r="H1" s="62" t="s">
        <v>4</v>
      </c>
      <c r="I1" s="62"/>
      <c r="J1" s="62"/>
      <c r="K1" s="3" t="s">
        <v>5</v>
      </c>
      <c r="L1" s="62" t="s">
        <v>6</v>
      </c>
      <c r="M1" s="62"/>
      <c r="N1" s="62"/>
      <c r="O1" s="62"/>
      <c r="P1" s="66" t="s">
        <v>7</v>
      </c>
      <c r="Q1" s="66"/>
      <c r="R1" s="66"/>
      <c r="S1" s="66"/>
      <c r="T1" s="4" t="s">
        <v>47</v>
      </c>
      <c r="U1" s="66" t="s">
        <v>8</v>
      </c>
      <c r="V1" s="66"/>
      <c r="W1" s="66"/>
      <c r="X1" s="4" t="s">
        <v>9</v>
      </c>
      <c r="Y1" s="66" t="s">
        <v>10</v>
      </c>
      <c r="Z1" s="66"/>
      <c r="AA1" s="66"/>
      <c r="AB1" s="66"/>
      <c r="AC1" s="4" t="s">
        <v>11</v>
      </c>
      <c r="AD1" s="66" t="s">
        <v>12</v>
      </c>
      <c r="AE1" s="66"/>
      <c r="AF1" s="66"/>
      <c r="AG1" s="4" t="s">
        <v>13</v>
      </c>
      <c r="AH1" s="66" t="s">
        <v>14</v>
      </c>
      <c r="AI1" s="66"/>
      <c r="AJ1" s="66"/>
      <c r="AK1" s="3" t="s">
        <v>15</v>
      </c>
      <c r="AL1" s="62" t="s">
        <v>16</v>
      </c>
      <c r="AM1" s="62"/>
      <c r="AN1" s="62"/>
      <c r="AO1" s="3" t="s">
        <v>17</v>
      </c>
      <c r="AP1" s="62" t="s">
        <v>18</v>
      </c>
      <c r="AQ1" s="62"/>
      <c r="AR1" s="62"/>
      <c r="AS1" s="62"/>
      <c r="AT1" s="3" t="s">
        <v>19</v>
      </c>
      <c r="AU1" s="62" t="s">
        <v>20</v>
      </c>
      <c r="AV1" s="62"/>
      <c r="AW1" s="62"/>
      <c r="AX1" s="3" t="s">
        <v>21</v>
      </c>
      <c r="AY1" s="62" t="s">
        <v>22</v>
      </c>
      <c r="AZ1" s="62"/>
      <c r="BA1" s="62"/>
      <c r="BB1" s="62"/>
      <c r="BC1" s="62" t="s">
        <v>23</v>
      </c>
      <c r="BD1" s="62"/>
      <c r="BE1" s="62"/>
      <c r="BF1" s="62"/>
      <c r="BG1" s="4" t="s">
        <v>24</v>
      </c>
      <c r="BH1" s="65" t="s">
        <v>52</v>
      </c>
    </row>
    <row r="2" spans="1:60" ht="12.75">
      <c r="A2" s="65"/>
      <c r="B2" s="65"/>
      <c r="C2" s="65"/>
      <c r="D2" s="65"/>
      <c r="E2" s="65"/>
      <c r="F2" s="65"/>
      <c r="G2" s="67" t="s">
        <v>25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9"/>
      <c r="BH2" s="65"/>
    </row>
    <row r="3" spans="1:60" ht="12.75">
      <c r="A3" s="65"/>
      <c r="B3" s="65"/>
      <c r="C3" s="65"/>
      <c r="D3" s="65"/>
      <c r="E3" s="65"/>
      <c r="F3" s="65"/>
      <c r="G3" s="11">
        <v>35</v>
      </c>
      <c r="H3" s="11">
        <v>36</v>
      </c>
      <c r="I3" s="11">
        <v>37</v>
      </c>
      <c r="J3" s="11">
        <v>38</v>
      </c>
      <c r="K3" s="11">
        <v>39</v>
      </c>
      <c r="L3" s="11">
        <v>40</v>
      </c>
      <c r="M3" s="11">
        <v>41</v>
      </c>
      <c r="N3" s="13">
        <v>42</v>
      </c>
      <c r="O3" s="13">
        <v>43</v>
      </c>
      <c r="P3" s="13">
        <v>44</v>
      </c>
      <c r="Q3" s="13">
        <v>45</v>
      </c>
      <c r="R3" s="13">
        <v>46</v>
      </c>
      <c r="S3" s="13">
        <v>47</v>
      </c>
      <c r="T3" s="13">
        <v>48</v>
      </c>
      <c r="U3" s="13">
        <v>49</v>
      </c>
      <c r="V3" s="13">
        <v>50</v>
      </c>
      <c r="W3" s="13">
        <v>51</v>
      </c>
      <c r="X3" s="13">
        <v>52</v>
      </c>
      <c r="Y3" s="13">
        <v>1</v>
      </c>
      <c r="Z3" s="13">
        <v>2</v>
      </c>
      <c r="AA3" s="13">
        <v>3</v>
      </c>
      <c r="AB3" s="13">
        <v>4</v>
      </c>
      <c r="AC3" s="13">
        <v>5</v>
      </c>
      <c r="AD3" s="13">
        <v>6</v>
      </c>
      <c r="AE3" s="13">
        <v>7</v>
      </c>
      <c r="AF3" s="13">
        <v>8</v>
      </c>
      <c r="AG3" s="13">
        <v>9</v>
      </c>
      <c r="AH3" s="13">
        <v>10</v>
      </c>
      <c r="AI3" s="13">
        <v>11</v>
      </c>
      <c r="AJ3" s="13">
        <v>12</v>
      </c>
      <c r="AK3" s="13">
        <v>13</v>
      </c>
      <c r="AL3" s="13">
        <v>14</v>
      </c>
      <c r="AM3" s="13">
        <v>15</v>
      </c>
      <c r="AN3" s="13">
        <v>16</v>
      </c>
      <c r="AO3" s="13">
        <v>17</v>
      </c>
      <c r="AP3" s="13">
        <v>18</v>
      </c>
      <c r="AQ3" s="13">
        <v>19</v>
      </c>
      <c r="AR3" s="13">
        <v>20</v>
      </c>
      <c r="AS3" s="13">
        <v>21</v>
      </c>
      <c r="AT3" s="13">
        <v>22</v>
      </c>
      <c r="AU3" s="13">
        <v>23</v>
      </c>
      <c r="AV3" s="13">
        <v>24</v>
      </c>
      <c r="AW3" s="13">
        <v>25</v>
      </c>
      <c r="AX3" s="13">
        <v>26</v>
      </c>
      <c r="AY3" s="13">
        <v>27</v>
      </c>
      <c r="AZ3" s="13">
        <v>28</v>
      </c>
      <c r="BA3" s="13">
        <v>29</v>
      </c>
      <c r="BB3" s="13">
        <v>30</v>
      </c>
      <c r="BC3" s="13">
        <v>31</v>
      </c>
      <c r="BD3" s="13">
        <v>32</v>
      </c>
      <c r="BE3" s="13">
        <v>33</v>
      </c>
      <c r="BF3" s="13">
        <v>34</v>
      </c>
      <c r="BG3" s="13">
        <v>35</v>
      </c>
      <c r="BH3" s="65"/>
    </row>
    <row r="4" spans="1:60" ht="12.75">
      <c r="A4" s="65"/>
      <c r="B4" s="65"/>
      <c r="C4" s="65"/>
      <c r="D4" s="65"/>
      <c r="E4" s="65"/>
      <c r="F4" s="65"/>
      <c r="G4" s="67" t="s">
        <v>26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9"/>
      <c r="BH4" s="65"/>
    </row>
    <row r="5" spans="1:60" ht="12.75">
      <c r="A5" s="65"/>
      <c r="B5" s="65"/>
      <c r="C5" s="65"/>
      <c r="D5" s="65"/>
      <c r="E5" s="65"/>
      <c r="F5" s="65"/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3">
        <v>8</v>
      </c>
      <c r="O5" s="13">
        <v>9</v>
      </c>
      <c r="P5" s="13">
        <v>10</v>
      </c>
      <c r="Q5" s="13">
        <v>11</v>
      </c>
      <c r="R5" s="13">
        <v>12</v>
      </c>
      <c r="S5" s="13">
        <v>13</v>
      </c>
      <c r="T5" s="13">
        <v>14</v>
      </c>
      <c r="U5" s="13">
        <v>15</v>
      </c>
      <c r="V5" s="13">
        <v>16</v>
      </c>
      <c r="W5" s="13">
        <v>17</v>
      </c>
      <c r="X5" s="13">
        <v>18</v>
      </c>
      <c r="Y5" s="26">
        <v>19</v>
      </c>
      <c r="Z5" s="26">
        <v>20</v>
      </c>
      <c r="AA5" s="13">
        <v>21</v>
      </c>
      <c r="AB5" s="13">
        <v>22</v>
      </c>
      <c r="AC5" s="13">
        <v>23</v>
      </c>
      <c r="AD5" s="13">
        <v>24</v>
      </c>
      <c r="AE5" s="13">
        <v>25</v>
      </c>
      <c r="AF5" s="13">
        <v>26</v>
      </c>
      <c r="AG5" s="13">
        <v>27</v>
      </c>
      <c r="AH5" s="13">
        <v>28</v>
      </c>
      <c r="AI5" s="13">
        <v>29</v>
      </c>
      <c r="AJ5" s="13">
        <v>30</v>
      </c>
      <c r="AK5" s="13">
        <v>31</v>
      </c>
      <c r="AL5" s="13">
        <v>32</v>
      </c>
      <c r="AM5" s="13">
        <v>33</v>
      </c>
      <c r="AN5" s="13">
        <v>34</v>
      </c>
      <c r="AO5" s="13">
        <v>35</v>
      </c>
      <c r="AP5" s="13">
        <v>36</v>
      </c>
      <c r="AQ5" s="13">
        <v>37</v>
      </c>
      <c r="AR5" s="13">
        <v>0.38</v>
      </c>
      <c r="AS5" s="13">
        <v>39</v>
      </c>
      <c r="AT5" s="13">
        <v>40</v>
      </c>
      <c r="AU5" s="13">
        <v>41</v>
      </c>
      <c r="AV5" s="13">
        <v>42</v>
      </c>
      <c r="AW5" s="13">
        <v>43</v>
      </c>
      <c r="AX5" s="26">
        <v>44</v>
      </c>
      <c r="AY5" s="26">
        <v>45</v>
      </c>
      <c r="AZ5" s="26">
        <v>46</v>
      </c>
      <c r="BA5" s="26">
        <v>47</v>
      </c>
      <c r="BB5" s="26">
        <v>48</v>
      </c>
      <c r="BC5" s="26">
        <v>49</v>
      </c>
      <c r="BD5" s="26">
        <v>50</v>
      </c>
      <c r="BE5" s="26">
        <v>51</v>
      </c>
      <c r="BF5" s="26">
        <v>52</v>
      </c>
      <c r="BG5" s="26">
        <v>53</v>
      </c>
      <c r="BH5" s="65"/>
    </row>
    <row r="6" spans="1:60" ht="12.75" customHeight="1">
      <c r="A6" s="73" t="s">
        <v>27</v>
      </c>
      <c r="B6" s="21" t="s">
        <v>28</v>
      </c>
      <c r="C6" s="21" t="s">
        <v>29</v>
      </c>
      <c r="D6" s="8" t="s">
        <v>30</v>
      </c>
      <c r="E6" s="9">
        <f>E8+E10+E12+E14</f>
        <v>501</v>
      </c>
      <c r="F6" s="9">
        <f>E6-BH6</f>
        <v>299</v>
      </c>
      <c r="G6" s="9">
        <f aca="true" t="shared" si="0" ref="G6:BG6">G8+G10+G12+G14</f>
        <v>5</v>
      </c>
      <c r="H6" s="9">
        <f t="shared" si="0"/>
        <v>4</v>
      </c>
      <c r="I6" s="9">
        <f t="shared" si="0"/>
        <v>12</v>
      </c>
      <c r="J6" s="9">
        <f t="shared" si="0"/>
        <v>4</v>
      </c>
      <c r="K6" s="9">
        <f t="shared" si="0"/>
        <v>6</v>
      </c>
      <c r="L6" s="9">
        <f t="shared" si="0"/>
        <v>4</v>
      </c>
      <c r="M6" s="9">
        <f t="shared" si="0"/>
        <v>6</v>
      </c>
      <c r="N6" s="9">
        <f t="shared" si="0"/>
        <v>4</v>
      </c>
      <c r="O6" s="9">
        <f t="shared" si="0"/>
        <v>6</v>
      </c>
      <c r="P6" s="9">
        <f t="shared" si="0"/>
        <v>4</v>
      </c>
      <c r="Q6" s="9">
        <f t="shared" si="0"/>
        <v>6</v>
      </c>
      <c r="R6" s="9">
        <f t="shared" si="0"/>
        <v>4</v>
      </c>
      <c r="S6" s="9">
        <f t="shared" si="0"/>
        <v>6</v>
      </c>
      <c r="T6" s="9">
        <f t="shared" si="0"/>
        <v>4</v>
      </c>
      <c r="U6" s="9">
        <f t="shared" si="0"/>
        <v>6</v>
      </c>
      <c r="V6" s="9">
        <f t="shared" si="0"/>
        <v>4</v>
      </c>
      <c r="W6" s="9">
        <f t="shared" si="0"/>
        <v>6</v>
      </c>
      <c r="X6" s="9">
        <f t="shared" si="0"/>
        <v>4</v>
      </c>
      <c r="Y6" s="9">
        <f t="shared" si="0"/>
        <v>0</v>
      </c>
      <c r="Z6" s="9">
        <f t="shared" si="0"/>
        <v>0</v>
      </c>
      <c r="AA6" s="9">
        <f t="shared" si="0"/>
        <v>6</v>
      </c>
      <c r="AB6" s="9">
        <f t="shared" si="0"/>
        <v>4</v>
      </c>
      <c r="AC6" s="9">
        <f t="shared" si="0"/>
        <v>6</v>
      </c>
      <c r="AD6" s="9">
        <f t="shared" si="0"/>
        <v>4</v>
      </c>
      <c r="AE6" s="9">
        <f t="shared" si="0"/>
        <v>6</v>
      </c>
      <c r="AF6" s="9">
        <f t="shared" si="0"/>
        <v>4</v>
      </c>
      <c r="AG6" s="9">
        <f t="shared" si="0"/>
        <v>6</v>
      </c>
      <c r="AH6" s="9">
        <f t="shared" si="0"/>
        <v>4</v>
      </c>
      <c r="AI6" s="9">
        <f t="shared" si="0"/>
        <v>6</v>
      </c>
      <c r="AJ6" s="9">
        <f t="shared" si="0"/>
        <v>4</v>
      </c>
      <c r="AK6" s="9">
        <f t="shared" si="0"/>
        <v>6</v>
      </c>
      <c r="AL6" s="9">
        <f t="shared" si="0"/>
        <v>4</v>
      </c>
      <c r="AM6" s="9">
        <f t="shared" si="0"/>
        <v>6</v>
      </c>
      <c r="AN6" s="9">
        <f t="shared" si="0"/>
        <v>4</v>
      </c>
      <c r="AO6" s="9">
        <f t="shared" si="0"/>
        <v>6</v>
      </c>
      <c r="AP6" s="9">
        <f t="shared" si="0"/>
        <v>4</v>
      </c>
      <c r="AQ6" s="9">
        <f t="shared" si="0"/>
        <v>8</v>
      </c>
      <c r="AR6" s="9">
        <f t="shared" si="0"/>
        <v>4</v>
      </c>
      <c r="AS6" s="9">
        <f t="shared" si="0"/>
        <v>6</v>
      </c>
      <c r="AT6" s="9">
        <f t="shared" si="0"/>
        <v>4</v>
      </c>
      <c r="AU6" s="9">
        <f t="shared" si="0"/>
        <v>5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0</v>
      </c>
      <c r="AZ6" s="9">
        <f t="shared" si="0"/>
        <v>0</v>
      </c>
      <c r="BA6" s="9">
        <f t="shared" si="0"/>
        <v>0</v>
      </c>
      <c r="BB6" s="9">
        <f t="shared" si="0"/>
        <v>0</v>
      </c>
      <c r="BC6" s="9">
        <f t="shared" si="0"/>
        <v>0</v>
      </c>
      <c r="BD6" s="9">
        <f t="shared" si="0"/>
        <v>0</v>
      </c>
      <c r="BE6" s="9">
        <f t="shared" si="0"/>
        <v>0</v>
      </c>
      <c r="BF6" s="9">
        <f t="shared" si="0"/>
        <v>0</v>
      </c>
      <c r="BG6" s="9">
        <f t="shared" si="0"/>
        <v>0</v>
      </c>
      <c r="BH6" s="9">
        <f>SUM(G6:BG6)</f>
        <v>202</v>
      </c>
    </row>
    <row r="7" spans="1:60" ht="12.75">
      <c r="A7" s="74"/>
      <c r="B7" s="22"/>
      <c r="C7" s="22"/>
      <c r="D7" s="8" t="s">
        <v>31</v>
      </c>
      <c r="E7" s="9">
        <f>E9+E11+E13+E15</f>
        <v>250.5</v>
      </c>
      <c r="F7" s="9">
        <f>E7-BH7</f>
        <v>250.5</v>
      </c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8"/>
      <c r="AO7" s="9"/>
      <c r="AP7" s="9"/>
      <c r="AQ7" s="9"/>
      <c r="AR7" s="9"/>
      <c r="AS7" s="9"/>
      <c r="AT7" s="10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9">
        <f aca="true" t="shared" si="1" ref="BH7:BH64">SUM(G7:BG7)</f>
        <v>0</v>
      </c>
    </row>
    <row r="8" spans="1:60" ht="12.75">
      <c r="A8" s="74"/>
      <c r="B8" s="63" t="s">
        <v>66</v>
      </c>
      <c r="C8" s="63"/>
      <c r="D8" s="6" t="s">
        <v>30</v>
      </c>
      <c r="E8" s="29">
        <v>150</v>
      </c>
      <c r="F8" s="9">
        <f aca="true" t="shared" si="2" ref="F8:F64">E8-BH8</f>
        <v>72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5">
        <v>2</v>
      </c>
      <c r="X8" s="5">
        <v>2</v>
      </c>
      <c r="Y8" s="17"/>
      <c r="Z8" s="17"/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  <c r="AT8" s="5">
        <v>2</v>
      </c>
      <c r="AU8" s="5">
        <v>3</v>
      </c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9"/>
      <c r="BH8" s="9">
        <f t="shared" si="1"/>
        <v>78</v>
      </c>
    </row>
    <row r="9" spans="1:60" ht="12.75">
      <c r="A9" s="74"/>
      <c r="B9" s="64"/>
      <c r="C9" s="64"/>
      <c r="D9" s="6" t="s">
        <v>31</v>
      </c>
      <c r="E9" s="9">
        <f>E8/2</f>
        <v>75</v>
      </c>
      <c r="F9" s="9">
        <f t="shared" si="2"/>
        <v>63</v>
      </c>
      <c r="G9" s="5"/>
      <c r="H9" s="5"/>
      <c r="I9" s="5">
        <v>2</v>
      </c>
      <c r="J9" s="5"/>
      <c r="K9" s="5">
        <v>2</v>
      </c>
      <c r="L9" s="5"/>
      <c r="M9" s="5">
        <v>2</v>
      </c>
      <c r="N9" s="6"/>
      <c r="O9" s="6">
        <v>2</v>
      </c>
      <c r="P9" s="6"/>
      <c r="Q9" s="6">
        <v>2</v>
      </c>
      <c r="R9" s="6"/>
      <c r="S9" s="6">
        <v>2</v>
      </c>
      <c r="T9" s="6"/>
      <c r="U9" s="6"/>
      <c r="V9" s="6"/>
      <c r="W9" s="6"/>
      <c r="X9" s="6"/>
      <c r="Y9" s="19"/>
      <c r="Z9" s="19"/>
      <c r="AA9" s="6"/>
      <c r="AB9" s="6"/>
      <c r="AC9" s="6"/>
      <c r="AD9" s="6"/>
      <c r="AE9" s="6"/>
      <c r="AF9" s="6"/>
      <c r="AG9" s="6"/>
      <c r="AH9" s="6"/>
      <c r="AI9" s="6"/>
      <c r="AJ9" s="5"/>
      <c r="AK9" s="5"/>
      <c r="AL9" s="5"/>
      <c r="AM9" s="5"/>
      <c r="AN9" s="6"/>
      <c r="AO9" s="5"/>
      <c r="AP9" s="5"/>
      <c r="AQ9" s="5"/>
      <c r="AR9" s="5"/>
      <c r="AS9" s="5"/>
      <c r="AT9" s="11"/>
      <c r="AU9" s="5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9"/>
      <c r="BH9" s="9">
        <f t="shared" si="1"/>
        <v>12</v>
      </c>
    </row>
    <row r="10" spans="1:60" ht="12.75">
      <c r="A10" s="74"/>
      <c r="B10" s="63" t="s">
        <v>67</v>
      </c>
      <c r="C10" s="63"/>
      <c r="D10" s="6" t="s">
        <v>30</v>
      </c>
      <c r="E10" s="29">
        <v>34</v>
      </c>
      <c r="F10" s="9">
        <f t="shared" si="2"/>
        <v>34</v>
      </c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9"/>
      <c r="Z10" s="19"/>
      <c r="AA10" s="6"/>
      <c r="AB10" s="6"/>
      <c r="AC10" s="6"/>
      <c r="AD10" s="6"/>
      <c r="AE10" s="6"/>
      <c r="AF10" s="6"/>
      <c r="AG10" s="6"/>
      <c r="AH10" s="6"/>
      <c r="AI10" s="6"/>
      <c r="AJ10" s="5"/>
      <c r="AK10" s="5"/>
      <c r="AL10" s="5"/>
      <c r="AM10" s="5"/>
      <c r="AN10" s="6"/>
      <c r="AO10" s="5"/>
      <c r="AP10" s="5"/>
      <c r="AQ10" s="5"/>
      <c r="AR10" s="5"/>
      <c r="AS10" s="5"/>
      <c r="AT10" s="11"/>
      <c r="AU10" s="5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9"/>
      <c r="BH10" s="9">
        <f t="shared" si="1"/>
        <v>0</v>
      </c>
    </row>
    <row r="11" spans="1:60" ht="12.75">
      <c r="A11" s="74"/>
      <c r="B11" s="64"/>
      <c r="C11" s="72"/>
      <c r="D11" s="6" t="s">
        <v>31</v>
      </c>
      <c r="E11" s="9">
        <f>E10/2</f>
        <v>17</v>
      </c>
      <c r="F11" s="9">
        <f t="shared" si="2"/>
        <v>15</v>
      </c>
      <c r="G11" s="5"/>
      <c r="H11" s="5"/>
      <c r="I11" s="5">
        <v>2</v>
      </c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9"/>
      <c r="Z11" s="19"/>
      <c r="AA11" s="6"/>
      <c r="AB11" s="6"/>
      <c r="AC11" s="6"/>
      <c r="AD11" s="6"/>
      <c r="AE11" s="6"/>
      <c r="AF11" s="6"/>
      <c r="AG11" s="6"/>
      <c r="AH11" s="6"/>
      <c r="AI11" s="6"/>
      <c r="AJ11" s="5"/>
      <c r="AK11" s="5"/>
      <c r="AL11" s="5"/>
      <c r="AM11" s="5"/>
      <c r="AN11" s="6"/>
      <c r="AO11" s="5"/>
      <c r="AP11" s="5"/>
      <c r="AQ11" s="5"/>
      <c r="AR11" s="5"/>
      <c r="AS11" s="5"/>
      <c r="AT11" s="11"/>
      <c r="AU11" s="5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9"/>
      <c r="BH11" s="9">
        <f t="shared" si="1"/>
        <v>2</v>
      </c>
    </row>
    <row r="12" spans="1:60" ht="12.75">
      <c r="A12" s="74"/>
      <c r="B12" s="63" t="s">
        <v>68</v>
      </c>
      <c r="C12" s="72"/>
      <c r="D12" s="6" t="s">
        <v>30</v>
      </c>
      <c r="E12" s="29">
        <v>117</v>
      </c>
      <c r="F12" s="9">
        <f t="shared" si="2"/>
        <v>115</v>
      </c>
      <c r="G12" s="5"/>
      <c r="H12" s="5"/>
      <c r="I12" s="5">
        <v>2</v>
      </c>
      <c r="J12" s="5"/>
      <c r="K12" s="5"/>
      <c r="L12" s="5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9"/>
      <c r="Z12" s="19"/>
      <c r="AA12" s="6"/>
      <c r="AB12" s="6"/>
      <c r="AC12" s="6"/>
      <c r="AD12" s="6"/>
      <c r="AE12" s="6"/>
      <c r="AF12" s="6"/>
      <c r="AG12" s="6"/>
      <c r="AH12" s="6"/>
      <c r="AI12" s="6"/>
      <c r="AJ12" s="5"/>
      <c r="AK12" s="5"/>
      <c r="AL12" s="5"/>
      <c r="AM12" s="5"/>
      <c r="AN12" s="6"/>
      <c r="AO12" s="5"/>
      <c r="AP12" s="5"/>
      <c r="AQ12" s="5"/>
      <c r="AR12" s="5"/>
      <c r="AS12" s="5"/>
      <c r="AT12" s="11"/>
      <c r="AU12" s="5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9"/>
      <c r="BH12" s="9">
        <f t="shared" si="1"/>
        <v>2</v>
      </c>
    </row>
    <row r="13" spans="1:60" ht="12.75">
      <c r="A13" s="74"/>
      <c r="B13" s="64"/>
      <c r="C13" s="64"/>
      <c r="D13" s="6" t="s">
        <v>31</v>
      </c>
      <c r="E13" s="9">
        <f>E12/2</f>
        <v>58.5</v>
      </c>
      <c r="F13" s="9">
        <f t="shared" si="2"/>
        <v>58.5</v>
      </c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9"/>
      <c r="Z13" s="19"/>
      <c r="AA13" s="6"/>
      <c r="AB13" s="6"/>
      <c r="AC13" s="6"/>
      <c r="AD13" s="6"/>
      <c r="AE13" s="6"/>
      <c r="AF13" s="6"/>
      <c r="AG13" s="6"/>
      <c r="AH13" s="6"/>
      <c r="AI13" s="6"/>
      <c r="AJ13" s="5"/>
      <c r="AK13" s="5"/>
      <c r="AL13" s="5"/>
      <c r="AM13" s="5"/>
      <c r="AN13" s="6"/>
      <c r="AO13" s="5"/>
      <c r="AP13" s="5"/>
      <c r="AQ13" s="5"/>
      <c r="AR13" s="5"/>
      <c r="AS13" s="5"/>
      <c r="AT13" s="11"/>
      <c r="AU13" s="5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9"/>
      <c r="BH13" s="9">
        <f t="shared" si="1"/>
        <v>0</v>
      </c>
    </row>
    <row r="14" spans="1:60" ht="12.75">
      <c r="A14" s="74"/>
      <c r="B14" s="63" t="s">
        <v>69</v>
      </c>
      <c r="C14" s="63"/>
      <c r="D14" s="6" t="s">
        <v>30</v>
      </c>
      <c r="E14" s="29">
        <v>200</v>
      </c>
      <c r="F14" s="9">
        <f t="shared" si="2"/>
        <v>78</v>
      </c>
      <c r="G14" s="5">
        <v>4</v>
      </c>
      <c r="H14" s="5">
        <v>2</v>
      </c>
      <c r="I14" s="5">
        <v>8</v>
      </c>
      <c r="J14" s="5">
        <v>2</v>
      </c>
      <c r="K14" s="5">
        <v>4</v>
      </c>
      <c r="L14" s="5">
        <v>2</v>
      </c>
      <c r="M14" s="5">
        <v>4</v>
      </c>
      <c r="N14" s="5">
        <v>2</v>
      </c>
      <c r="O14" s="5">
        <v>4</v>
      </c>
      <c r="P14" s="5">
        <v>2</v>
      </c>
      <c r="Q14" s="5">
        <v>4</v>
      </c>
      <c r="R14" s="5">
        <v>2</v>
      </c>
      <c r="S14" s="5">
        <v>4</v>
      </c>
      <c r="T14" s="5">
        <v>2</v>
      </c>
      <c r="U14" s="5">
        <v>4</v>
      </c>
      <c r="V14" s="5">
        <v>2</v>
      </c>
      <c r="W14" s="5">
        <v>4</v>
      </c>
      <c r="X14" s="5">
        <v>2</v>
      </c>
      <c r="Y14" s="17"/>
      <c r="Z14" s="17"/>
      <c r="AA14" s="5">
        <v>4</v>
      </c>
      <c r="AB14" s="5">
        <v>2</v>
      </c>
      <c r="AC14" s="5">
        <v>4</v>
      </c>
      <c r="AD14" s="5">
        <v>2</v>
      </c>
      <c r="AE14" s="5">
        <v>4</v>
      </c>
      <c r="AF14" s="5">
        <v>2</v>
      </c>
      <c r="AG14" s="5">
        <v>4</v>
      </c>
      <c r="AH14" s="5">
        <v>2</v>
      </c>
      <c r="AI14" s="5">
        <v>4</v>
      </c>
      <c r="AJ14" s="5">
        <v>2</v>
      </c>
      <c r="AK14" s="5">
        <v>4</v>
      </c>
      <c r="AL14" s="5">
        <v>2</v>
      </c>
      <c r="AM14" s="5">
        <v>4</v>
      </c>
      <c r="AN14" s="5">
        <v>2</v>
      </c>
      <c r="AO14" s="5">
        <v>4</v>
      </c>
      <c r="AP14" s="5">
        <v>2</v>
      </c>
      <c r="AQ14" s="5">
        <v>6</v>
      </c>
      <c r="AR14" s="5">
        <v>2</v>
      </c>
      <c r="AS14" s="5">
        <v>4</v>
      </c>
      <c r="AT14" s="5">
        <v>2</v>
      </c>
      <c r="AU14" s="5">
        <v>2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9"/>
      <c r="BH14" s="9">
        <f t="shared" si="1"/>
        <v>122</v>
      </c>
    </row>
    <row r="15" spans="1:60" ht="12.75">
      <c r="A15" s="74"/>
      <c r="B15" s="64"/>
      <c r="C15" s="64"/>
      <c r="D15" s="6" t="s">
        <v>31</v>
      </c>
      <c r="E15" s="9">
        <f>E14/2</f>
        <v>100</v>
      </c>
      <c r="F15" s="9">
        <f t="shared" si="2"/>
        <v>100</v>
      </c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9"/>
      <c r="Z15" s="19"/>
      <c r="AA15" s="6"/>
      <c r="AB15" s="6"/>
      <c r="AC15" s="6"/>
      <c r="AD15" s="6"/>
      <c r="AE15" s="6"/>
      <c r="AF15" s="6"/>
      <c r="AG15" s="6"/>
      <c r="AH15" s="6"/>
      <c r="AI15" s="6"/>
      <c r="AJ15" s="5"/>
      <c r="AK15" s="5"/>
      <c r="AL15" s="5"/>
      <c r="AM15" s="5"/>
      <c r="AN15" s="6"/>
      <c r="AO15" s="5"/>
      <c r="AP15" s="5"/>
      <c r="AQ15" s="5"/>
      <c r="AR15" s="5"/>
      <c r="AS15" s="5"/>
      <c r="AT15" s="11"/>
      <c r="AU15" s="5"/>
      <c r="AV15" s="5"/>
      <c r="AW15" s="5"/>
      <c r="AX15" s="17"/>
      <c r="AY15" s="17"/>
      <c r="AZ15" s="17"/>
      <c r="BA15" s="17"/>
      <c r="BB15" s="17"/>
      <c r="BC15" s="17"/>
      <c r="BD15" s="17"/>
      <c r="BE15" s="17"/>
      <c r="BF15" s="17"/>
      <c r="BG15" s="19"/>
      <c r="BH15" s="9">
        <f t="shared" si="1"/>
        <v>0</v>
      </c>
    </row>
    <row r="16" spans="1:60" ht="12.75" customHeight="1">
      <c r="A16" s="74"/>
      <c r="B16" s="21" t="s">
        <v>32</v>
      </c>
      <c r="C16" s="81" t="s">
        <v>43</v>
      </c>
      <c r="D16" s="8" t="s">
        <v>30</v>
      </c>
      <c r="E16" s="9">
        <f>E18+E20</f>
        <v>0</v>
      </c>
      <c r="F16" s="9">
        <f t="shared" si="2"/>
        <v>0</v>
      </c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9"/>
      <c r="AL16" s="9"/>
      <c r="AM16" s="9"/>
      <c r="AN16" s="8"/>
      <c r="AO16" s="9"/>
      <c r="AP16" s="9"/>
      <c r="AQ16" s="9"/>
      <c r="AR16" s="9"/>
      <c r="AS16" s="9"/>
      <c r="AT16" s="10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9">
        <f t="shared" si="1"/>
        <v>0</v>
      </c>
    </row>
    <row r="17" spans="1:60" ht="12.75">
      <c r="A17" s="74"/>
      <c r="B17" s="22"/>
      <c r="C17" s="82"/>
      <c r="D17" s="8" t="s">
        <v>31</v>
      </c>
      <c r="E17" s="9">
        <f>E19+E21</f>
        <v>0</v>
      </c>
      <c r="F17" s="9">
        <f t="shared" si="2"/>
        <v>0</v>
      </c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9"/>
      <c r="AL17" s="9"/>
      <c r="AM17" s="9"/>
      <c r="AN17" s="8"/>
      <c r="AO17" s="9"/>
      <c r="AP17" s="9"/>
      <c r="AQ17" s="9"/>
      <c r="AR17" s="9"/>
      <c r="AS17" s="9"/>
      <c r="AT17" s="10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9">
        <f t="shared" si="1"/>
        <v>0</v>
      </c>
    </row>
    <row r="18" spans="1:60" ht="12.75">
      <c r="A18" s="74"/>
      <c r="B18" s="70" t="s">
        <v>51</v>
      </c>
      <c r="C18" s="63"/>
      <c r="D18" s="6" t="s">
        <v>30</v>
      </c>
      <c r="E18" s="29"/>
      <c r="F18" s="9">
        <f t="shared" si="2"/>
        <v>0</v>
      </c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9"/>
      <c r="Z18" s="19"/>
      <c r="AA18" s="6"/>
      <c r="AB18" s="6"/>
      <c r="AC18" s="6"/>
      <c r="AD18" s="6"/>
      <c r="AE18" s="6"/>
      <c r="AF18" s="6"/>
      <c r="AG18" s="6"/>
      <c r="AH18" s="6"/>
      <c r="AI18" s="6"/>
      <c r="AJ18" s="5"/>
      <c r="AK18" s="5"/>
      <c r="AL18" s="5"/>
      <c r="AM18" s="5"/>
      <c r="AN18" s="6"/>
      <c r="AO18" s="5"/>
      <c r="AP18" s="5"/>
      <c r="AQ18" s="5"/>
      <c r="AR18" s="5"/>
      <c r="AS18" s="5"/>
      <c r="AT18" s="11"/>
      <c r="AU18" s="5"/>
      <c r="AV18" s="5"/>
      <c r="AW18" s="5"/>
      <c r="AX18" s="17"/>
      <c r="AY18" s="17"/>
      <c r="AZ18" s="17"/>
      <c r="BA18" s="17"/>
      <c r="BB18" s="17"/>
      <c r="BC18" s="17"/>
      <c r="BD18" s="17"/>
      <c r="BE18" s="17"/>
      <c r="BF18" s="17"/>
      <c r="BG18" s="19"/>
      <c r="BH18" s="9">
        <f t="shared" si="1"/>
        <v>0</v>
      </c>
    </row>
    <row r="19" spans="1:60" ht="12.75">
      <c r="A19" s="74"/>
      <c r="B19" s="71"/>
      <c r="C19" s="64"/>
      <c r="D19" s="6" t="s">
        <v>31</v>
      </c>
      <c r="E19" s="9">
        <f>E18/2</f>
        <v>0</v>
      </c>
      <c r="F19" s="9">
        <f t="shared" si="2"/>
        <v>0</v>
      </c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9"/>
      <c r="Z19" s="19"/>
      <c r="AA19" s="6"/>
      <c r="AB19" s="6"/>
      <c r="AC19" s="6"/>
      <c r="AD19" s="6"/>
      <c r="AE19" s="6"/>
      <c r="AF19" s="6"/>
      <c r="AG19" s="6"/>
      <c r="AH19" s="6"/>
      <c r="AI19" s="6"/>
      <c r="AJ19" s="5"/>
      <c r="AK19" s="5"/>
      <c r="AL19" s="5"/>
      <c r="AM19" s="5"/>
      <c r="AN19" s="6"/>
      <c r="AO19" s="5"/>
      <c r="AP19" s="5"/>
      <c r="AQ19" s="5"/>
      <c r="AR19" s="5"/>
      <c r="AS19" s="5"/>
      <c r="AT19" s="11"/>
      <c r="AU19" s="5"/>
      <c r="AV19" s="5"/>
      <c r="AW19" s="5"/>
      <c r="AX19" s="17"/>
      <c r="AY19" s="17"/>
      <c r="AZ19" s="17"/>
      <c r="BA19" s="17"/>
      <c r="BB19" s="17"/>
      <c r="BC19" s="17"/>
      <c r="BD19" s="17"/>
      <c r="BE19" s="17"/>
      <c r="BF19" s="17"/>
      <c r="BG19" s="19"/>
      <c r="BH19" s="9">
        <f t="shared" si="1"/>
        <v>0</v>
      </c>
    </row>
    <row r="20" spans="1:60" ht="12.75">
      <c r="A20" s="74"/>
      <c r="B20" s="70" t="s">
        <v>44</v>
      </c>
      <c r="C20" s="63"/>
      <c r="D20" s="6" t="s">
        <v>30</v>
      </c>
      <c r="E20" s="29"/>
      <c r="F20" s="9">
        <f t="shared" si="2"/>
        <v>0</v>
      </c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9"/>
      <c r="Z20" s="19"/>
      <c r="AA20" s="6"/>
      <c r="AB20" s="6"/>
      <c r="AC20" s="6"/>
      <c r="AD20" s="6"/>
      <c r="AE20" s="6"/>
      <c r="AF20" s="6"/>
      <c r="AG20" s="6"/>
      <c r="AH20" s="6"/>
      <c r="AI20" s="6"/>
      <c r="AJ20" s="5"/>
      <c r="AK20" s="5"/>
      <c r="AL20" s="5"/>
      <c r="AM20" s="5"/>
      <c r="AN20" s="6"/>
      <c r="AO20" s="5"/>
      <c r="AP20" s="5"/>
      <c r="AQ20" s="5"/>
      <c r="AR20" s="5"/>
      <c r="AS20" s="5"/>
      <c r="AT20" s="11"/>
      <c r="AU20" s="5"/>
      <c r="AV20" s="5"/>
      <c r="AW20" s="5"/>
      <c r="AX20" s="17"/>
      <c r="AY20" s="17"/>
      <c r="AZ20" s="17"/>
      <c r="BA20" s="17"/>
      <c r="BB20" s="17"/>
      <c r="BC20" s="17"/>
      <c r="BD20" s="17"/>
      <c r="BE20" s="17"/>
      <c r="BF20" s="17"/>
      <c r="BG20" s="19"/>
      <c r="BH20" s="9">
        <f t="shared" si="1"/>
        <v>0</v>
      </c>
    </row>
    <row r="21" spans="1:60" ht="12.75">
      <c r="A21" s="74"/>
      <c r="B21" s="71"/>
      <c r="C21" s="64"/>
      <c r="D21" s="6" t="s">
        <v>31</v>
      </c>
      <c r="E21" s="9">
        <f>E20/2</f>
        <v>0</v>
      </c>
      <c r="F21" s="9">
        <f t="shared" si="2"/>
        <v>0</v>
      </c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9"/>
      <c r="Z21" s="19"/>
      <c r="AA21" s="6"/>
      <c r="AB21" s="6"/>
      <c r="AC21" s="6"/>
      <c r="AD21" s="6"/>
      <c r="AE21" s="6"/>
      <c r="AF21" s="6"/>
      <c r="AG21" s="6"/>
      <c r="AH21" s="6"/>
      <c r="AI21" s="6"/>
      <c r="AJ21" s="5"/>
      <c r="AK21" s="5"/>
      <c r="AL21" s="5"/>
      <c r="AM21" s="5"/>
      <c r="AN21" s="6"/>
      <c r="AO21" s="5"/>
      <c r="AP21" s="5"/>
      <c r="AQ21" s="5"/>
      <c r="AR21" s="5"/>
      <c r="AS21" s="5"/>
      <c r="AT21" s="11"/>
      <c r="AU21" s="5"/>
      <c r="AV21" s="5"/>
      <c r="AW21" s="5"/>
      <c r="AX21" s="17"/>
      <c r="AY21" s="17"/>
      <c r="AZ21" s="17"/>
      <c r="BA21" s="17"/>
      <c r="BB21" s="17"/>
      <c r="BC21" s="17"/>
      <c r="BD21" s="17"/>
      <c r="BE21" s="17"/>
      <c r="BF21" s="17"/>
      <c r="BG21" s="19"/>
      <c r="BH21" s="9">
        <f t="shared" si="1"/>
        <v>0</v>
      </c>
    </row>
    <row r="22" spans="1:60" ht="12.75" customHeight="1">
      <c r="A22" s="74"/>
      <c r="B22" s="21" t="s">
        <v>33</v>
      </c>
      <c r="C22" s="21" t="s">
        <v>45</v>
      </c>
      <c r="D22" s="8" t="s">
        <v>30</v>
      </c>
      <c r="E22" s="9">
        <f>E24+E26</f>
        <v>0</v>
      </c>
      <c r="F22" s="9">
        <f t="shared" si="2"/>
        <v>0</v>
      </c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9"/>
      <c r="AL22" s="9"/>
      <c r="AM22" s="9"/>
      <c r="AN22" s="8"/>
      <c r="AO22" s="9"/>
      <c r="AP22" s="9"/>
      <c r="AQ22" s="9"/>
      <c r="AR22" s="9"/>
      <c r="AS22" s="9"/>
      <c r="AT22" s="10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9">
        <f t="shared" si="1"/>
        <v>0</v>
      </c>
    </row>
    <row r="23" spans="1:60" ht="12.75">
      <c r="A23" s="74"/>
      <c r="B23" s="22"/>
      <c r="C23" s="22"/>
      <c r="D23" s="8" t="s">
        <v>31</v>
      </c>
      <c r="E23" s="9">
        <f>E25+E27</f>
        <v>0</v>
      </c>
      <c r="F23" s="9">
        <f t="shared" si="2"/>
        <v>0</v>
      </c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9"/>
      <c r="AL23" s="9"/>
      <c r="AM23" s="9"/>
      <c r="AN23" s="8"/>
      <c r="AO23" s="9"/>
      <c r="AP23" s="9"/>
      <c r="AQ23" s="9"/>
      <c r="AR23" s="9"/>
      <c r="AS23" s="9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9">
        <f t="shared" si="1"/>
        <v>0</v>
      </c>
    </row>
    <row r="24" spans="1:60" ht="12.75">
      <c r="A24" s="74"/>
      <c r="B24" s="70" t="s">
        <v>56</v>
      </c>
      <c r="C24" s="79"/>
      <c r="D24" s="6" t="s">
        <v>30</v>
      </c>
      <c r="E24" s="29"/>
      <c r="F24" s="9">
        <f t="shared" si="2"/>
        <v>0</v>
      </c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7"/>
      <c r="AK24" s="17"/>
      <c r="AL24" s="17"/>
      <c r="AM24" s="17"/>
      <c r="AN24" s="19"/>
      <c r="AO24" s="17"/>
      <c r="AP24" s="17"/>
      <c r="AQ24" s="17"/>
      <c r="AR24" s="17"/>
      <c r="AS24" s="17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9"/>
      <c r="BH24" s="9">
        <f t="shared" si="1"/>
        <v>0</v>
      </c>
    </row>
    <row r="25" spans="1:60" ht="12.75">
      <c r="A25" s="74"/>
      <c r="B25" s="71"/>
      <c r="C25" s="80"/>
      <c r="D25" s="6" t="s">
        <v>31</v>
      </c>
      <c r="E25" s="9">
        <f>E24/2</f>
        <v>0</v>
      </c>
      <c r="F25" s="9">
        <f t="shared" si="2"/>
        <v>0</v>
      </c>
      <c r="G25" s="17"/>
      <c r="H25" s="17"/>
      <c r="I25" s="17"/>
      <c r="J25" s="17"/>
      <c r="K25" s="17"/>
      <c r="L25" s="17"/>
      <c r="M25" s="1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7"/>
      <c r="AK25" s="17"/>
      <c r="AL25" s="17"/>
      <c r="AM25" s="17"/>
      <c r="AN25" s="19"/>
      <c r="AO25" s="17"/>
      <c r="AP25" s="17"/>
      <c r="AQ25" s="17"/>
      <c r="AR25" s="17"/>
      <c r="AS25" s="17"/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9"/>
      <c r="BH25" s="9">
        <f t="shared" si="1"/>
        <v>0</v>
      </c>
    </row>
    <row r="26" spans="1:60" ht="12.75">
      <c r="A26" s="74"/>
      <c r="B26" s="70" t="s">
        <v>46</v>
      </c>
      <c r="C26" s="63"/>
      <c r="D26" s="6" t="s">
        <v>30</v>
      </c>
      <c r="E26" s="29"/>
      <c r="F26" s="9">
        <f t="shared" si="2"/>
        <v>0</v>
      </c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9"/>
      <c r="Z26" s="19"/>
      <c r="AA26" s="6"/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6"/>
      <c r="AO26" s="5"/>
      <c r="AP26" s="5"/>
      <c r="AQ26" s="5"/>
      <c r="AR26" s="5"/>
      <c r="AS26" s="5"/>
      <c r="AT26" s="11"/>
      <c r="AU26" s="5"/>
      <c r="AV26" s="5"/>
      <c r="AW26" s="5"/>
      <c r="AX26" s="17"/>
      <c r="AY26" s="17"/>
      <c r="AZ26" s="17"/>
      <c r="BA26" s="17"/>
      <c r="BB26" s="17"/>
      <c r="BC26" s="17"/>
      <c r="BD26" s="17"/>
      <c r="BE26" s="17"/>
      <c r="BF26" s="17"/>
      <c r="BG26" s="19"/>
      <c r="BH26" s="9">
        <f t="shared" si="1"/>
        <v>0</v>
      </c>
    </row>
    <row r="27" spans="1:60" ht="12.75">
      <c r="A27" s="74"/>
      <c r="B27" s="71"/>
      <c r="C27" s="64"/>
      <c r="D27" s="6" t="s">
        <v>31</v>
      </c>
      <c r="E27" s="9">
        <f>E26/2</f>
        <v>0</v>
      </c>
      <c r="F27" s="9">
        <f t="shared" si="2"/>
        <v>0</v>
      </c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9"/>
      <c r="Z27" s="19"/>
      <c r="AA27" s="6"/>
      <c r="AB27" s="6"/>
      <c r="AC27" s="6"/>
      <c r="AD27" s="6"/>
      <c r="AE27" s="6"/>
      <c r="AF27" s="6"/>
      <c r="AG27" s="6"/>
      <c r="AH27" s="6"/>
      <c r="AI27" s="6"/>
      <c r="AJ27" s="5"/>
      <c r="AK27" s="5"/>
      <c r="AL27" s="5"/>
      <c r="AM27" s="5"/>
      <c r="AN27" s="6"/>
      <c r="AO27" s="5"/>
      <c r="AP27" s="5"/>
      <c r="AQ27" s="5"/>
      <c r="AR27" s="5"/>
      <c r="AS27" s="5"/>
      <c r="AT27" s="11"/>
      <c r="AU27" s="5"/>
      <c r="AV27" s="5"/>
      <c r="AW27" s="5"/>
      <c r="AX27" s="17"/>
      <c r="AY27" s="17"/>
      <c r="AZ27" s="17"/>
      <c r="BA27" s="17"/>
      <c r="BB27" s="17"/>
      <c r="BC27" s="17"/>
      <c r="BD27" s="17"/>
      <c r="BE27" s="17"/>
      <c r="BF27" s="17"/>
      <c r="BG27" s="19"/>
      <c r="BH27" s="9">
        <f t="shared" si="1"/>
        <v>0</v>
      </c>
    </row>
    <row r="28" spans="1:60" ht="12.75">
      <c r="A28" s="74"/>
      <c r="B28" s="21" t="s">
        <v>34</v>
      </c>
      <c r="C28" s="21" t="s">
        <v>35</v>
      </c>
      <c r="D28" s="8" t="s">
        <v>30</v>
      </c>
      <c r="E28" s="9">
        <f>E30+E36</f>
        <v>0</v>
      </c>
      <c r="F28" s="9">
        <f t="shared" si="2"/>
        <v>0</v>
      </c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10"/>
      <c r="AN28" s="8"/>
      <c r="AO28" s="9"/>
      <c r="AP28" s="9"/>
      <c r="AQ28" s="9"/>
      <c r="AR28" s="9"/>
      <c r="AS28" s="9"/>
      <c r="AT28" s="10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9">
        <f t="shared" si="1"/>
        <v>0</v>
      </c>
    </row>
    <row r="29" spans="1:60" ht="12.75">
      <c r="A29" s="74"/>
      <c r="B29" s="22"/>
      <c r="C29" s="22"/>
      <c r="D29" s="8" t="s">
        <v>31</v>
      </c>
      <c r="E29" s="9">
        <f>E31+E37</f>
        <v>0</v>
      </c>
      <c r="F29" s="9">
        <f t="shared" si="2"/>
        <v>0</v>
      </c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9"/>
      <c r="AL29" s="9"/>
      <c r="AM29" s="10"/>
      <c r="AN29" s="8"/>
      <c r="AO29" s="9"/>
      <c r="AP29" s="9"/>
      <c r="AQ29" s="9"/>
      <c r="AR29" s="9"/>
      <c r="AS29" s="9"/>
      <c r="AT29" s="10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9">
        <f t="shared" si="1"/>
        <v>0</v>
      </c>
    </row>
    <row r="30" spans="1:60" ht="12.75" customHeight="1">
      <c r="A30" s="74"/>
      <c r="B30" s="24" t="s">
        <v>59</v>
      </c>
      <c r="C30" s="21" t="s">
        <v>58</v>
      </c>
      <c r="D30" s="8" t="s">
        <v>30</v>
      </c>
      <c r="E30" s="9">
        <f>E32+E34</f>
        <v>0</v>
      </c>
      <c r="F30" s="9">
        <f t="shared" si="2"/>
        <v>0</v>
      </c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9"/>
      <c r="AL30" s="9"/>
      <c r="AM30" s="10"/>
      <c r="AN30" s="8"/>
      <c r="AO30" s="9"/>
      <c r="AP30" s="9"/>
      <c r="AQ30" s="9"/>
      <c r="AR30" s="9"/>
      <c r="AS30" s="9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9">
        <f t="shared" si="1"/>
        <v>0</v>
      </c>
    </row>
    <row r="31" spans="1:60" ht="12.75">
      <c r="A31" s="74"/>
      <c r="B31" s="25"/>
      <c r="C31" s="22"/>
      <c r="D31" s="8" t="s">
        <v>31</v>
      </c>
      <c r="E31" s="9">
        <f>E33+E35</f>
        <v>0</v>
      </c>
      <c r="F31" s="9">
        <f t="shared" si="2"/>
        <v>0</v>
      </c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9"/>
      <c r="AL31" s="9"/>
      <c r="AM31" s="10"/>
      <c r="AN31" s="8"/>
      <c r="AO31" s="9"/>
      <c r="AP31" s="9"/>
      <c r="AQ31" s="9"/>
      <c r="AR31" s="9"/>
      <c r="AS31" s="9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9">
        <f t="shared" si="1"/>
        <v>0</v>
      </c>
    </row>
    <row r="32" spans="1:60" ht="12.75">
      <c r="A32" s="74"/>
      <c r="B32" s="70" t="s">
        <v>60</v>
      </c>
      <c r="C32" s="63"/>
      <c r="D32" s="6" t="s">
        <v>30</v>
      </c>
      <c r="E32" s="29"/>
      <c r="F32" s="9">
        <f t="shared" si="2"/>
        <v>0</v>
      </c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9"/>
      <c r="Z32" s="19"/>
      <c r="AA32" s="6"/>
      <c r="AB32" s="6"/>
      <c r="AC32" s="6"/>
      <c r="AD32" s="6"/>
      <c r="AE32" s="6"/>
      <c r="AF32" s="6"/>
      <c r="AG32" s="6"/>
      <c r="AH32" s="6"/>
      <c r="AI32" s="6"/>
      <c r="AJ32" s="5"/>
      <c r="AK32" s="5"/>
      <c r="AL32" s="5"/>
      <c r="AM32" s="5"/>
      <c r="AN32" s="6"/>
      <c r="AO32" s="5"/>
      <c r="AP32" s="5"/>
      <c r="AQ32" s="5"/>
      <c r="AR32" s="5"/>
      <c r="AS32" s="5"/>
      <c r="AT32" s="11"/>
      <c r="AU32" s="5"/>
      <c r="AV32" s="5"/>
      <c r="AW32" s="5"/>
      <c r="AX32" s="17"/>
      <c r="AY32" s="17"/>
      <c r="AZ32" s="17"/>
      <c r="BA32" s="17"/>
      <c r="BB32" s="17"/>
      <c r="BC32" s="17"/>
      <c r="BD32" s="17"/>
      <c r="BE32" s="17"/>
      <c r="BF32" s="17"/>
      <c r="BG32" s="19"/>
      <c r="BH32" s="9">
        <f t="shared" si="1"/>
        <v>0</v>
      </c>
    </row>
    <row r="33" spans="1:60" ht="12.75">
      <c r="A33" s="74"/>
      <c r="B33" s="71"/>
      <c r="C33" s="64"/>
      <c r="D33" s="6" t="s">
        <v>31</v>
      </c>
      <c r="E33" s="9">
        <f>E32/2</f>
        <v>0</v>
      </c>
      <c r="F33" s="9">
        <f t="shared" si="2"/>
        <v>0</v>
      </c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9"/>
      <c r="Z33" s="19"/>
      <c r="AA33" s="6"/>
      <c r="AB33" s="6"/>
      <c r="AC33" s="6"/>
      <c r="AD33" s="6"/>
      <c r="AE33" s="6"/>
      <c r="AF33" s="6"/>
      <c r="AG33" s="6"/>
      <c r="AH33" s="6"/>
      <c r="AI33" s="6"/>
      <c r="AJ33" s="5"/>
      <c r="AK33" s="5"/>
      <c r="AL33" s="5"/>
      <c r="AM33" s="5"/>
      <c r="AN33" s="6"/>
      <c r="AO33" s="5"/>
      <c r="AP33" s="5"/>
      <c r="AQ33" s="5"/>
      <c r="AR33" s="5"/>
      <c r="AS33" s="5"/>
      <c r="AT33" s="11"/>
      <c r="AU33" s="5"/>
      <c r="AV33" s="5"/>
      <c r="AW33" s="5"/>
      <c r="AX33" s="17"/>
      <c r="AY33" s="17"/>
      <c r="AZ33" s="17"/>
      <c r="BA33" s="17"/>
      <c r="BB33" s="17"/>
      <c r="BC33" s="17"/>
      <c r="BD33" s="17"/>
      <c r="BE33" s="17"/>
      <c r="BF33" s="17"/>
      <c r="BG33" s="19"/>
      <c r="BH33" s="9">
        <f t="shared" si="1"/>
        <v>0</v>
      </c>
    </row>
    <row r="34" spans="1:60" s="16" customFormat="1" ht="12.75">
      <c r="A34" s="74"/>
      <c r="B34" s="70" t="s">
        <v>55</v>
      </c>
      <c r="C34" s="79"/>
      <c r="D34" s="6" t="s">
        <v>30</v>
      </c>
      <c r="E34" s="29"/>
      <c r="F34" s="9">
        <f t="shared" si="2"/>
        <v>0</v>
      </c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7"/>
      <c r="AK34" s="17"/>
      <c r="AL34" s="17"/>
      <c r="AM34" s="20"/>
      <c r="AN34" s="19"/>
      <c r="AO34" s="17"/>
      <c r="AP34" s="17"/>
      <c r="AQ34" s="17"/>
      <c r="AR34" s="17"/>
      <c r="AS34" s="17"/>
      <c r="AT34" s="20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9"/>
      <c r="BH34" s="9">
        <f t="shared" si="1"/>
        <v>0</v>
      </c>
    </row>
    <row r="35" spans="1:60" s="16" customFormat="1" ht="12.75">
      <c r="A35" s="74"/>
      <c r="B35" s="71"/>
      <c r="C35" s="80"/>
      <c r="D35" s="6" t="s">
        <v>31</v>
      </c>
      <c r="E35" s="9">
        <f>E34/2</f>
        <v>0</v>
      </c>
      <c r="F35" s="9">
        <f t="shared" si="2"/>
        <v>0</v>
      </c>
      <c r="G35" s="17"/>
      <c r="H35" s="17"/>
      <c r="I35" s="17"/>
      <c r="J35" s="17"/>
      <c r="K35" s="17"/>
      <c r="L35" s="17"/>
      <c r="M35" s="1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7"/>
      <c r="AK35" s="17"/>
      <c r="AL35" s="17"/>
      <c r="AM35" s="20"/>
      <c r="AN35" s="19"/>
      <c r="AO35" s="17"/>
      <c r="AP35" s="17"/>
      <c r="AQ35" s="17"/>
      <c r="AR35" s="17"/>
      <c r="AS35" s="17"/>
      <c r="AT35" s="20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9"/>
      <c r="BH35" s="9">
        <f t="shared" si="1"/>
        <v>0</v>
      </c>
    </row>
    <row r="36" spans="1:60" ht="12.75">
      <c r="A36" s="74"/>
      <c r="B36" s="21" t="s">
        <v>36</v>
      </c>
      <c r="C36" s="21" t="s">
        <v>37</v>
      </c>
      <c r="D36" s="8" t="s">
        <v>30</v>
      </c>
      <c r="E36" s="9">
        <f>E38+E54+E44+E45</f>
        <v>0</v>
      </c>
      <c r="F36" s="9">
        <f t="shared" si="2"/>
        <v>0</v>
      </c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9"/>
      <c r="AL36" s="9"/>
      <c r="AM36" s="10"/>
      <c r="AN36" s="8"/>
      <c r="AO36" s="9"/>
      <c r="AP36" s="9"/>
      <c r="AQ36" s="9"/>
      <c r="AR36" s="9"/>
      <c r="AS36" s="9"/>
      <c r="AT36" s="10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9">
        <f t="shared" si="1"/>
        <v>0</v>
      </c>
    </row>
    <row r="37" spans="1:60" ht="12.75">
      <c r="A37" s="74"/>
      <c r="B37" s="22"/>
      <c r="C37" s="22"/>
      <c r="D37" s="8" t="s">
        <v>31</v>
      </c>
      <c r="E37" s="9">
        <f>E39+E46+E54</f>
        <v>0</v>
      </c>
      <c r="F37" s="9">
        <f t="shared" si="2"/>
        <v>0</v>
      </c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9"/>
      <c r="AL37" s="9"/>
      <c r="AM37" s="10"/>
      <c r="AN37" s="8"/>
      <c r="AO37" s="9"/>
      <c r="AP37" s="9"/>
      <c r="AQ37" s="9"/>
      <c r="AR37" s="9"/>
      <c r="AS37" s="9"/>
      <c r="AT37" s="10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9">
        <f t="shared" si="1"/>
        <v>0</v>
      </c>
    </row>
    <row r="38" spans="1:60" ht="12.75">
      <c r="A38" s="74"/>
      <c r="B38" s="21" t="s">
        <v>61</v>
      </c>
      <c r="C38" s="21"/>
      <c r="D38" s="8" t="s">
        <v>30</v>
      </c>
      <c r="E38" s="9">
        <f>E40+E42+E44+E45</f>
        <v>0</v>
      </c>
      <c r="F38" s="9">
        <f t="shared" si="2"/>
        <v>0</v>
      </c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8"/>
      <c r="AO38" s="9"/>
      <c r="AP38" s="9"/>
      <c r="AQ38" s="9"/>
      <c r="AR38" s="9"/>
      <c r="AS38" s="9"/>
      <c r="AT38" s="10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9"/>
      <c r="BG38" s="8"/>
      <c r="BH38" s="9">
        <f t="shared" si="1"/>
        <v>0</v>
      </c>
    </row>
    <row r="39" spans="1:60" ht="12.75">
      <c r="A39" s="74"/>
      <c r="B39" s="22"/>
      <c r="C39" s="22"/>
      <c r="D39" s="8" t="s">
        <v>31</v>
      </c>
      <c r="E39" s="9">
        <f>E41+E43</f>
        <v>0</v>
      </c>
      <c r="F39" s="9">
        <f t="shared" si="2"/>
        <v>0</v>
      </c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  <c r="AK39" s="9"/>
      <c r="AL39" s="9"/>
      <c r="AM39" s="9"/>
      <c r="AN39" s="8"/>
      <c r="AO39" s="9"/>
      <c r="AP39" s="9"/>
      <c r="AQ39" s="9"/>
      <c r="AR39" s="9"/>
      <c r="AS39" s="9"/>
      <c r="AT39" s="10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9"/>
      <c r="BG39" s="8"/>
      <c r="BH39" s="9">
        <f t="shared" si="1"/>
        <v>0</v>
      </c>
    </row>
    <row r="40" spans="1:60" ht="12.75">
      <c r="A40" s="74"/>
      <c r="B40" s="63" t="s">
        <v>62</v>
      </c>
      <c r="C40" s="63"/>
      <c r="D40" s="6" t="s">
        <v>30</v>
      </c>
      <c r="E40" s="29"/>
      <c r="F40" s="9">
        <f t="shared" si="2"/>
        <v>0</v>
      </c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9"/>
      <c r="Z40" s="19"/>
      <c r="AA40" s="6"/>
      <c r="AB40" s="6"/>
      <c r="AC40" s="6"/>
      <c r="AD40" s="6"/>
      <c r="AE40" s="6"/>
      <c r="AF40" s="6"/>
      <c r="AG40" s="6"/>
      <c r="AH40" s="6"/>
      <c r="AI40" s="6"/>
      <c r="AJ40" s="5"/>
      <c r="AK40" s="5"/>
      <c r="AL40" s="5"/>
      <c r="AM40" s="5"/>
      <c r="AN40" s="6"/>
      <c r="AO40" s="5"/>
      <c r="AP40" s="5"/>
      <c r="AQ40" s="5"/>
      <c r="AR40" s="5"/>
      <c r="AS40" s="5"/>
      <c r="AT40" s="5"/>
      <c r="AU40" s="5"/>
      <c r="AV40" s="5"/>
      <c r="AW40" s="5"/>
      <c r="AX40" s="17"/>
      <c r="AY40" s="17"/>
      <c r="AZ40" s="17"/>
      <c r="BA40" s="17"/>
      <c r="BB40" s="17"/>
      <c r="BC40" s="17"/>
      <c r="BD40" s="17"/>
      <c r="BE40" s="17"/>
      <c r="BF40" s="17"/>
      <c r="BG40" s="19"/>
      <c r="BH40" s="9">
        <f t="shared" si="1"/>
        <v>0</v>
      </c>
    </row>
    <row r="41" spans="1:60" ht="12.75">
      <c r="A41" s="74"/>
      <c r="B41" s="64"/>
      <c r="C41" s="64"/>
      <c r="D41" s="6" t="s">
        <v>31</v>
      </c>
      <c r="E41" s="9">
        <f>E40/2</f>
        <v>0</v>
      </c>
      <c r="F41" s="9">
        <f t="shared" si="2"/>
        <v>0</v>
      </c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9"/>
      <c r="Z41" s="19"/>
      <c r="AA41" s="6"/>
      <c r="AB41" s="6"/>
      <c r="AC41" s="6"/>
      <c r="AD41" s="6"/>
      <c r="AE41" s="6"/>
      <c r="AF41" s="6"/>
      <c r="AG41" s="6"/>
      <c r="AH41" s="6"/>
      <c r="AI41" s="6"/>
      <c r="AJ41" s="5"/>
      <c r="AK41" s="5"/>
      <c r="AL41" s="5"/>
      <c r="AM41" s="5"/>
      <c r="AN41" s="6"/>
      <c r="AO41" s="5"/>
      <c r="AP41" s="5"/>
      <c r="AQ41" s="5"/>
      <c r="AR41" s="5"/>
      <c r="AS41" s="5"/>
      <c r="AT41" s="5"/>
      <c r="AU41" s="5"/>
      <c r="AV41" s="5"/>
      <c r="AW41" s="5"/>
      <c r="AX41" s="17"/>
      <c r="AY41" s="17"/>
      <c r="AZ41" s="17"/>
      <c r="BA41" s="17"/>
      <c r="BB41" s="17"/>
      <c r="BC41" s="17"/>
      <c r="BD41" s="17"/>
      <c r="BE41" s="17"/>
      <c r="BF41" s="17"/>
      <c r="BG41" s="19"/>
      <c r="BH41" s="9">
        <f t="shared" si="1"/>
        <v>0</v>
      </c>
    </row>
    <row r="42" spans="1:60" ht="12.75">
      <c r="A42" s="74"/>
      <c r="B42" s="63" t="s">
        <v>63</v>
      </c>
      <c r="C42" s="63"/>
      <c r="D42" s="6" t="s">
        <v>30</v>
      </c>
      <c r="E42" s="29"/>
      <c r="F42" s="9">
        <f t="shared" si="2"/>
        <v>0</v>
      </c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9"/>
      <c r="Z42" s="19"/>
      <c r="AA42" s="6"/>
      <c r="AB42" s="6"/>
      <c r="AC42" s="6"/>
      <c r="AD42" s="6"/>
      <c r="AE42" s="6"/>
      <c r="AF42" s="6"/>
      <c r="AG42" s="6"/>
      <c r="AH42" s="6"/>
      <c r="AI42" s="6"/>
      <c r="AJ42" s="5"/>
      <c r="AK42" s="5"/>
      <c r="AL42" s="5"/>
      <c r="AM42" s="5"/>
      <c r="AN42" s="6"/>
      <c r="AO42" s="5"/>
      <c r="AP42" s="5"/>
      <c r="AQ42" s="5"/>
      <c r="AR42" s="5"/>
      <c r="AS42" s="5"/>
      <c r="AT42" s="5"/>
      <c r="AU42" s="5"/>
      <c r="AV42" s="5"/>
      <c r="AW42" s="5"/>
      <c r="AX42" s="17"/>
      <c r="AY42" s="17"/>
      <c r="AZ42" s="17"/>
      <c r="BA42" s="17"/>
      <c r="BB42" s="17"/>
      <c r="BC42" s="17"/>
      <c r="BD42" s="17"/>
      <c r="BE42" s="17"/>
      <c r="BF42" s="17"/>
      <c r="BG42" s="19"/>
      <c r="BH42" s="9">
        <f t="shared" si="1"/>
        <v>0</v>
      </c>
    </row>
    <row r="43" spans="1:60" ht="12.75">
      <c r="A43" s="74"/>
      <c r="B43" s="64"/>
      <c r="C43" s="64"/>
      <c r="D43" s="6" t="s">
        <v>31</v>
      </c>
      <c r="E43" s="9">
        <f>E42/2</f>
        <v>0</v>
      </c>
      <c r="F43" s="9">
        <f t="shared" si="2"/>
        <v>0</v>
      </c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9"/>
      <c r="Z43" s="19"/>
      <c r="AA43" s="6"/>
      <c r="AB43" s="6"/>
      <c r="AC43" s="6"/>
      <c r="AD43" s="6"/>
      <c r="AE43" s="6"/>
      <c r="AF43" s="6"/>
      <c r="AG43" s="6"/>
      <c r="AH43" s="6"/>
      <c r="AI43" s="6"/>
      <c r="AJ43" s="5"/>
      <c r="AK43" s="5"/>
      <c r="AL43" s="5"/>
      <c r="AM43" s="5"/>
      <c r="AN43" s="6"/>
      <c r="AO43" s="5"/>
      <c r="AP43" s="5"/>
      <c r="AQ43" s="5"/>
      <c r="AR43" s="5"/>
      <c r="AS43" s="5"/>
      <c r="AT43" s="5"/>
      <c r="AU43" s="5"/>
      <c r="AV43" s="5"/>
      <c r="AW43" s="5"/>
      <c r="AX43" s="17"/>
      <c r="AY43" s="17"/>
      <c r="AZ43" s="17"/>
      <c r="BA43" s="17"/>
      <c r="BB43" s="17"/>
      <c r="BC43" s="17"/>
      <c r="BD43" s="17"/>
      <c r="BE43" s="17"/>
      <c r="BF43" s="17"/>
      <c r="BG43" s="19"/>
      <c r="BH43" s="9">
        <f t="shared" si="1"/>
        <v>0</v>
      </c>
    </row>
    <row r="44" spans="1:60" ht="12.75">
      <c r="A44" s="74"/>
      <c r="B44" s="6" t="s">
        <v>64</v>
      </c>
      <c r="C44" s="6"/>
      <c r="D44" s="6" t="s">
        <v>30</v>
      </c>
      <c r="E44" s="29"/>
      <c r="F44" s="9">
        <f t="shared" si="2"/>
        <v>0</v>
      </c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9"/>
      <c r="Z44" s="19"/>
      <c r="AA44" s="6"/>
      <c r="AB44" s="6"/>
      <c r="AC44" s="6"/>
      <c r="AD44" s="6"/>
      <c r="AE44" s="6"/>
      <c r="AF44" s="6"/>
      <c r="AG44" s="6"/>
      <c r="AH44" s="6"/>
      <c r="AI44" s="6"/>
      <c r="AJ44" s="5"/>
      <c r="AK44" s="5"/>
      <c r="AL44" s="5"/>
      <c r="AM44" s="5"/>
      <c r="AN44" s="6"/>
      <c r="AO44" s="5"/>
      <c r="AP44" s="5"/>
      <c r="AQ44" s="5"/>
      <c r="AR44" s="5"/>
      <c r="AS44" s="5"/>
      <c r="AT44" s="5"/>
      <c r="AU44" s="5"/>
      <c r="AV44" s="5"/>
      <c r="AW44" s="5"/>
      <c r="AX44" s="17"/>
      <c r="AY44" s="17"/>
      <c r="AZ44" s="17"/>
      <c r="BA44" s="17"/>
      <c r="BB44" s="17"/>
      <c r="BC44" s="17"/>
      <c r="BD44" s="17"/>
      <c r="BE44" s="17"/>
      <c r="BF44" s="17"/>
      <c r="BG44" s="19"/>
      <c r="BH44" s="9">
        <f t="shared" si="1"/>
        <v>0</v>
      </c>
    </row>
    <row r="45" spans="1:60" ht="12.75">
      <c r="A45" s="74"/>
      <c r="B45" s="6" t="s">
        <v>65</v>
      </c>
      <c r="C45" s="6"/>
      <c r="D45" s="6" t="s">
        <v>30</v>
      </c>
      <c r="E45" s="29"/>
      <c r="F45" s="9">
        <f t="shared" si="2"/>
        <v>0</v>
      </c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9"/>
      <c r="Z45" s="19"/>
      <c r="AA45" s="6"/>
      <c r="AB45" s="6"/>
      <c r="AC45" s="6"/>
      <c r="AD45" s="6"/>
      <c r="AE45" s="6"/>
      <c r="AF45" s="6"/>
      <c r="AG45" s="6"/>
      <c r="AH45" s="6"/>
      <c r="AI45" s="6"/>
      <c r="AJ45" s="5"/>
      <c r="AK45" s="5"/>
      <c r="AL45" s="5"/>
      <c r="AM45" s="5"/>
      <c r="AN45" s="6"/>
      <c r="AO45" s="5"/>
      <c r="AP45" s="5"/>
      <c r="AQ45" s="5"/>
      <c r="AR45" s="5"/>
      <c r="AS45" s="5"/>
      <c r="AT45" s="5"/>
      <c r="AU45" s="5"/>
      <c r="AV45" s="5"/>
      <c r="AW45" s="5"/>
      <c r="AX45" s="17"/>
      <c r="AY45" s="17"/>
      <c r="AZ45" s="17"/>
      <c r="BA45" s="17"/>
      <c r="BB45" s="17"/>
      <c r="BC45" s="17"/>
      <c r="BD45" s="17"/>
      <c r="BE45" s="17"/>
      <c r="BF45" s="17"/>
      <c r="BG45" s="19"/>
      <c r="BH45" s="9">
        <f t="shared" si="1"/>
        <v>0</v>
      </c>
    </row>
    <row r="46" spans="1:60" ht="12.75">
      <c r="A46" s="74"/>
      <c r="B46" s="81" t="s">
        <v>70</v>
      </c>
      <c r="C46" s="81"/>
      <c r="D46" s="8" t="s">
        <v>30</v>
      </c>
      <c r="E46" s="9">
        <f>E48+E50+E52+E53</f>
        <v>0</v>
      </c>
      <c r="F46" s="9">
        <f t="shared" si="2"/>
        <v>0</v>
      </c>
      <c r="G46" s="9"/>
      <c r="H46" s="9"/>
      <c r="I46" s="9"/>
      <c r="J46" s="9"/>
      <c r="K46" s="9"/>
      <c r="L46" s="9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  <c r="AK46" s="9"/>
      <c r="AL46" s="9"/>
      <c r="AM46" s="9"/>
      <c r="AN46" s="8"/>
      <c r="AO46" s="9"/>
      <c r="AP46" s="9"/>
      <c r="AQ46" s="9"/>
      <c r="AR46" s="9"/>
      <c r="AS46" s="9"/>
      <c r="AT46" s="10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9"/>
      <c r="BG46" s="8"/>
      <c r="BH46" s="9">
        <f t="shared" si="1"/>
        <v>0</v>
      </c>
    </row>
    <row r="47" spans="1:60" ht="12.75">
      <c r="A47" s="74"/>
      <c r="B47" s="82"/>
      <c r="C47" s="82"/>
      <c r="D47" s="8" t="s">
        <v>31</v>
      </c>
      <c r="E47" s="9">
        <f>E49+E51</f>
        <v>0</v>
      </c>
      <c r="F47" s="9">
        <f t="shared" si="2"/>
        <v>0</v>
      </c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9"/>
      <c r="AM47" s="9"/>
      <c r="AN47" s="8"/>
      <c r="AO47" s="9"/>
      <c r="AP47" s="9"/>
      <c r="AQ47" s="9"/>
      <c r="AR47" s="9"/>
      <c r="AS47" s="9"/>
      <c r="AT47" s="10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9"/>
      <c r="BG47" s="8"/>
      <c r="BH47" s="9">
        <f t="shared" si="1"/>
        <v>0</v>
      </c>
    </row>
    <row r="48" spans="1:60" ht="12.75">
      <c r="A48" s="74"/>
      <c r="B48" s="63" t="s">
        <v>71</v>
      </c>
      <c r="C48" s="63"/>
      <c r="D48" s="6" t="s">
        <v>30</v>
      </c>
      <c r="E48" s="29"/>
      <c r="F48" s="9">
        <f t="shared" si="2"/>
        <v>0</v>
      </c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9"/>
      <c r="Z48" s="19"/>
      <c r="AA48" s="6"/>
      <c r="AB48" s="6"/>
      <c r="AC48" s="6"/>
      <c r="AD48" s="6"/>
      <c r="AE48" s="6"/>
      <c r="AF48" s="6"/>
      <c r="AG48" s="6"/>
      <c r="AH48" s="6"/>
      <c r="AI48" s="6"/>
      <c r="AJ48" s="5"/>
      <c r="AK48" s="5"/>
      <c r="AL48" s="5"/>
      <c r="AM48" s="5"/>
      <c r="AN48" s="6"/>
      <c r="AO48" s="5"/>
      <c r="AP48" s="5"/>
      <c r="AQ48" s="5"/>
      <c r="AR48" s="5"/>
      <c r="AS48" s="5"/>
      <c r="AT48" s="5"/>
      <c r="AU48" s="5"/>
      <c r="AV48" s="5"/>
      <c r="AW48" s="5"/>
      <c r="AX48" s="17"/>
      <c r="AY48" s="17"/>
      <c r="AZ48" s="17"/>
      <c r="BA48" s="17"/>
      <c r="BB48" s="17"/>
      <c r="BC48" s="17"/>
      <c r="BD48" s="17"/>
      <c r="BE48" s="17"/>
      <c r="BF48" s="17"/>
      <c r="BG48" s="19"/>
      <c r="BH48" s="9">
        <f t="shared" si="1"/>
        <v>0</v>
      </c>
    </row>
    <row r="49" spans="1:60" ht="12.75">
      <c r="A49" s="74"/>
      <c r="B49" s="64"/>
      <c r="C49" s="64"/>
      <c r="D49" s="6" t="s">
        <v>31</v>
      </c>
      <c r="E49" s="9">
        <f>E48/2</f>
        <v>0</v>
      </c>
      <c r="F49" s="9">
        <f t="shared" si="2"/>
        <v>0</v>
      </c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9"/>
      <c r="Z49" s="19"/>
      <c r="AA49" s="6"/>
      <c r="AB49" s="6"/>
      <c r="AC49" s="6"/>
      <c r="AD49" s="6"/>
      <c r="AE49" s="6"/>
      <c r="AF49" s="6"/>
      <c r="AG49" s="6"/>
      <c r="AH49" s="6"/>
      <c r="AI49" s="6"/>
      <c r="AJ49" s="5"/>
      <c r="AK49" s="5"/>
      <c r="AL49" s="5"/>
      <c r="AM49" s="5"/>
      <c r="AN49" s="6"/>
      <c r="AO49" s="5"/>
      <c r="AP49" s="5"/>
      <c r="AQ49" s="5"/>
      <c r="AR49" s="5"/>
      <c r="AS49" s="5"/>
      <c r="AT49" s="5"/>
      <c r="AU49" s="5"/>
      <c r="AV49" s="5"/>
      <c r="AW49" s="5"/>
      <c r="AX49" s="17"/>
      <c r="AY49" s="17"/>
      <c r="AZ49" s="17"/>
      <c r="BA49" s="17"/>
      <c r="BB49" s="17"/>
      <c r="BC49" s="17"/>
      <c r="BD49" s="17"/>
      <c r="BE49" s="17"/>
      <c r="BF49" s="17"/>
      <c r="BG49" s="19"/>
      <c r="BH49" s="9">
        <f t="shared" si="1"/>
        <v>0</v>
      </c>
    </row>
    <row r="50" spans="1:60" ht="12.75">
      <c r="A50" s="74"/>
      <c r="B50" s="63" t="s">
        <v>72</v>
      </c>
      <c r="C50" s="63"/>
      <c r="D50" s="6" t="s">
        <v>30</v>
      </c>
      <c r="E50" s="29"/>
      <c r="F50" s="9">
        <f t="shared" si="2"/>
        <v>0</v>
      </c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9"/>
      <c r="Z50" s="19"/>
      <c r="AA50" s="6"/>
      <c r="AB50" s="6"/>
      <c r="AC50" s="6"/>
      <c r="AD50" s="6"/>
      <c r="AE50" s="6"/>
      <c r="AF50" s="6"/>
      <c r="AG50" s="6"/>
      <c r="AH50" s="6"/>
      <c r="AI50" s="6"/>
      <c r="AJ50" s="5"/>
      <c r="AK50" s="5"/>
      <c r="AL50" s="5"/>
      <c r="AM50" s="5"/>
      <c r="AN50" s="6"/>
      <c r="AO50" s="5"/>
      <c r="AP50" s="5"/>
      <c r="AQ50" s="5"/>
      <c r="AR50" s="5"/>
      <c r="AS50" s="5"/>
      <c r="AT50" s="5"/>
      <c r="AU50" s="5"/>
      <c r="AV50" s="5"/>
      <c r="AW50" s="5"/>
      <c r="AX50" s="17"/>
      <c r="AY50" s="17"/>
      <c r="AZ50" s="17"/>
      <c r="BA50" s="17"/>
      <c r="BB50" s="17"/>
      <c r="BC50" s="17"/>
      <c r="BD50" s="17"/>
      <c r="BE50" s="17"/>
      <c r="BF50" s="17"/>
      <c r="BG50" s="19"/>
      <c r="BH50" s="9">
        <f t="shared" si="1"/>
        <v>0</v>
      </c>
    </row>
    <row r="51" spans="1:60" ht="12.75">
      <c r="A51" s="74"/>
      <c r="B51" s="64"/>
      <c r="C51" s="64"/>
      <c r="D51" s="6" t="s">
        <v>31</v>
      </c>
      <c r="E51" s="9">
        <f>E50/2</f>
        <v>0</v>
      </c>
      <c r="F51" s="9">
        <f t="shared" si="2"/>
        <v>0</v>
      </c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9"/>
      <c r="Z51" s="19"/>
      <c r="AA51" s="6"/>
      <c r="AB51" s="6"/>
      <c r="AC51" s="6"/>
      <c r="AD51" s="6"/>
      <c r="AE51" s="6"/>
      <c r="AF51" s="6"/>
      <c r="AG51" s="6"/>
      <c r="AH51" s="6"/>
      <c r="AI51" s="6"/>
      <c r="AJ51" s="5"/>
      <c r="AK51" s="5"/>
      <c r="AL51" s="5"/>
      <c r="AM51" s="5"/>
      <c r="AN51" s="6"/>
      <c r="AO51" s="5"/>
      <c r="AP51" s="5"/>
      <c r="AQ51" s="5"/>
      <c r="AR51" s="5"/>
      <c r="AS51" s="5"/>
      <c r="AT51" s="5"/>
      <c r="AU51" s="5"/>
      <c r="AV51" s="5"/>
      <c r="AW51" s="5"/>
      <c r="AX51" s="17"/>
      <c r="AY51" s="17"/>
      <c r="AZ51" s="17"/>
      <c r="BA51" s="17"/>
      <c r="BB51" s="17"/>
      <c r="BC51" s="17"/>
      <c r="BD51" s="17"/>
      <c r="BE51" s="17"/>
      <c r="BF51" s="17"/>
      <c r="BG51" s="19"/>
      <c r="BH51" s="9">
        <f t="shared" si="1"/>
        <v>0</v>
      </c>
    </row>
    <row r="52" spans="1:60" ht="12.75">
      <c r="A52" s="74"/>
      <c r="B52" s="6" t="s">
        <v>73</v>
      </c>
      <c r="C52" s="6"/>
      <c r="D52" s="6" t="s">
        <v>30</v>
      </c>
      <c r="E52" s="29"/>
      <c r="F52" s="9">
        <f t="shared" si="2"/>
        <v>0</v>
      </c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9"/>
      <c r="Z52" s="19"/>
      <c r="AA52" s="6"/>
      <c r="AB52" s="6"/>
      <c r="AC52" s="6"/>
      <c r="AD52" s="6"/>
      <c r="AE52" s="6"/>
      <c r="AF52" s="6"/>
      <c r="AG52" s="6"/>
      <c r="AH52" s="6"/>
      <c r="AI52" s="6"/>
      <c r="AJ52" s="5"/>
      <c r="AK52" s="5"/>
      <c r="AL52" s="5"/>
      <c r="AM52" s="5"/>
      <c r="AN52" s="6"/>
      <c r="AO52" s="5"/>
      <c r="AP52" s="5"/>
      <c r="AQ52" s="5"/>
      <c r="AR52" s="5"/>
      <c r="AS52" s="5"/>
      <c r="AT52" s="5"/>
      <c r="AU52" s="5"/>
      <c r="AV52" s="5"/>
      <c r="AW52" s="5"/>
      <c r="AX52" s="17"/>
      <c r="AY52" s="17"/>
      <c r="AZ52" s="17"/>
      <c r="BA52" s="17"/>
      <c r="BB52" s="17"/>
      <c r="BC52" s="17"/>
      <c r="BD52" s="17"/>
      <c r="BE52" s="17"/>
      <c r="BF52" s="17"/>
      <c r="BG52" s="19"/>
      <c r="BH52" s="9">
        <f t="shared" si="1"/>
        <v>0</v>
      </c>
    </row>
    <row r="53" spans="1:60" ht="12.75">
      <c r="A53" s="74"/>
      <c r="B53" s="6" t="s">
        <v>74</v>
      </c>
      <c r="C53" s="6"/>
      <c r="D53" s="6" t="s">
        <v>30</v>
      </c>
      <c r="E53" s="29"/>
      <c r="F53" s="9">
        <f t="shared" si="2"/>
        <v>0</v>
      </c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9"/>
      <c r="Z53" s="19"/>
      <c r="AA53" s="6"/>
      <c r="AB53" s="6"/>
      <c r="AC53" s="6"/>
      <c r="AD53" s="6"/>
      <c r="AE53" s="6"/>
      <c r="AF53" s="6"/>
      <c r="AG53" s="6"/>
      <c r="AH53" s="6"/>
      <c r="AI53" s="6"/>
      <c r="AJ53" s="5"/>
      <c r="AK53" s="5"/>
      <c r="AL53" s="5"/>
      <c r="AM53" s="5"/>
      <c r="AN53" s="6"/>
      <c r="AO53" s="5"/>
      <c r="AP53" s="5"/>
      <c r="AQ53" s="5"/>
      <c r="AR53" s="5"/>
      <c r="AS53" s="5"/>
      <c r="AT53" s="5"/>
      <c r="AU53" s="5"/>
      <c r="AV53" s="5"/>
      <c r="AW53" s="5"/>
      <c r="AX53" s="17"/>
      <c r="AY53" s="17"/>
      <c r="AZ53" s="17"/>
      <c r="BA53" s="17"/>
      <c r="BB53" s="17"/>
      <c r="BC53" s="17"/>
      <c r="BD53" s="17"/>
      <c r="BE53" s="17"/>
      <c r="BF53" s="17"/>
      <c r="BG53" s="19"/>
      <c r="BH53" s="9">
        <f t="shared" si="1"/>
        <v>0</v>
      </c>
    </row>
    <row r="54" spans="1:60" ht="12.75">
      <c r="A54" s="74"/>
      <c r="B54" s="21" t="s">
        <v>38</v>
      </c>
      <c r="C54" s="21"/>
      <c r="D54" s="8" t="s">
        <v>30</v>
      </c>
      <c r="E54" s="9">
        <f>E56+E58+E60+E61</f>
        <v>0</v>
      </c>
      <c r="F54" s="9">
        <f t="shared" si="2"/>
        <v>0</v>
      </c>
      <c r="G54" s="9"/>
      <c r="H54" s="9"/>
      <c r="I54" s="9"/>
      <c r="J54" s="9"/>
      <c r="K54" s="9"/>
      <c r="L54" s="9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9"/>
      <c r="AK54" s="9"/>
      <c r="AL54" s="9"/>
      <c r="AM54" s="9"/>
      <c r="AN54" s="8"/>
      <c r="AO54" s="9"/>
      <c r="AP54" s="9"/>
      <c r="AQ54" s="9"/>
      <c r="AR54" s="9"/>
      <c r="AS54" s="9"/>
      <c r="AT54" s="10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9"/>
      <c r="BG54" s="8"/>
      <c r="BH54" s="9">
        <f t="shared" si="1"/>
        <v>0</v>
      </c>
    </row>
    <row r="55" spans="1:60" ht="12.75">
      <c r="A55" s="74"/>
      <c r="B55" s="22"/>
      <c r="C55" s="22"/>
      <c r="D55" s="8" t="s">
        <v>31</v>
      </c>
      <c r="E55" s="9">
        <f>E57+E59</f>
        <v>0</v>
      </c>
      <c r="F55" s="9">
        <f t="shared" si="2"/>
        <v>0</v>
      </c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9"/>
      <c r="AK55" s="9"/>
      <c r="AL55" s="9"/>
      <c r="AM55" s="9"/>
      <c r="AN55" s="8"/>
      <c r="AO55" s="9"/>
      <c r="AP55" s="9"/>
      <c r="AQ55" s="9"/>
      <c r="AR55" s="9"/>
      <c r="AS55" s="9"/>
      <c r="AT55" s="10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9"/>
      <c r="BG55" s="8"/>
      <c r="BH55" s="9">
        <f t="shared" si="1"/>
        <v>0</v>
      </c>
    </row>
    <row r="56" spans="1:60" ht="12.75">
      <c r="A56" s="74"/>
      <c r="B56" s="63" t="s">
        <v>39</v>
      </c>
      <c r="C56" s="63"/>
      <c r="D56" s="6" t="s">
        <v>30</v>
      </c>
      <c r="E56" s="29"/>
      <c r="F56" s="9">
        <f t="shared" si="2"/>
        <v>0</v>
      </c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9"/>
      <c r="Z56" s="19"/>
      <c r="AA56" s="6"/>
      <c r="AB56" s="6"/>
      <c r="AC56" s="6"/>
      <c r="AD56" s="6"/>
      <c r="AE56" s="6"/>
      <c r="AF56" s="6"/>
      <c r="AG56" s="6"/>
      <c r="AH56" s="6"/>
      <c r="AI56" s="6"/>
      <c r="AJ56" s="5"/>
      <c r="AK56" s="5"/>
      <c r="AL56" s="5"/>
      <c r="AM56" s="5"/>
      <c r="AN56" s="6"/>
      <c r="AO56" s="5"/>
      <c r="AP56" s="5"/>
      <c r="AQ56" s="5"/>
      <c r="AR56" s="5"/>
      <c r="AS56" s="5"/>
      <c r="AT56" s="5"/>
      <c r="AU56" s="5"/>
      <c r="AV56" s="5"/>
      <c r="AW56" s="5"/>
      <c r="AX56" s="17"/>
      <c r="AY56" s="17"/>
      <c r="AZ56" s="17"/>
      <c r="BA56" s="17"/>
      <c r="BB56" s="17"/>
      <c r="BC56" s="17"/>
      <c r="BD56" s="17"/>
      <c r="BE56" s="17"/>
      <c r="BF56" s="17"/>
      <c r="BG56" s="19"/>
      <c r="BH56" s="9">
        <f t="shared" si="1"/>
        <v>0</v>
      </c>
    </row>
    <row r="57" spans="1:60" ht="12.75">
      <c r="A57" s="74"/>
      <c r="B57" s="64"/>
      <c r="C57" s="64"/>
      <c r="D57" s="6" t="s">
        <v>31</v>
      </c>
      <c r="E57" s="9">
        <f>E56/2</f>
        <v>0</v>
      </c>
      <c r="F57" s="9">
        <f t="shared" si="2"/>
        <v>0</v>
      </c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9"/>
      <c r="Z57" s="19"/>
      <c r="AA57" s="6"/>
      <c r="AB57" s="6"/>
      <c r="AC57" s="6"/>
      <c r="AD57" s="6"/>
      <c r="AE57" s="6"/>
      <c r="AF57" s="6"/>
      <c r="AG57" s="6"/>
      <c r="AH57" s="6"/>
      <c r="AI57" s="6"/>
      <c r="AJ57" s="5"/>
      <c r="AK57" s="5"/>
      <c r="AL57" s="5"/>
      <c r="AM57" s="5"/>
      <c r="AN57" s="6"/>
      <c r="AO57" s="5"/>
      <c r="AP57" s="5"/>
      <c r="AQ57" s="5"/>
      <c r="AR57" s="5"/>
      <c r="AS57" s="5"/>
      <c r="AT57" s="5"/>
      <c r="AU57" s="5"/>
      <c r="AV57" s="5"/>
      <c r="AW57" s="5"/>
      <c r="AX57" s="17"/>
      <c r="AY57" s="17"/>
      <c r="AZ57" s="17"/>
      <c r="BA57" s="17"/>
      <c r="BB57" s="17"/>
      <c r="BC57" s="17"/>
      <c r="BD57" s="17"/>
      <c r="BE57" s="17"/>
      <c r="BF57" s="17"/>
      <c r="BG57" s="19"/>
      <c r="BH57" s="9">
        <f t="shared" si="1"/>
        <v>0</v>
      </c>
    </row>
    <row r="58" spans="1:60" ht="12.75">
      <c r="A58" s="74"/>
      <c r="B58" s="63" t="s">
        <v>40</v>
      </c>
      <c r="C58" s="63"/>
      <c r="D58" s="6" t="s">
        <v>30</v>
      </c>
      <c r="E58" s="29"/>
      <c r="F58" s="9">
        <f t="shared" si="2"/>
        <v>0</v>
      </c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9"/>
      <c r="Z58" s="19"/>
      <c r="AA58" s="6"/>
      <c r="AB58" s="6"/>
      <c r="AC58" s="6"/>
      <c r="AD58" s="6"/>
      <c r="AE58" s="6"/>
      <c r="AF58" s="6"/>
      <c r="AG58" s="6"/>
      <c r="AH58" s="6"/>
      <c r="AI58" s="6"/>
      <c r="AJ58" s="5"/>
      <c r="AK58" s="5"/>
      <c r="AL58" s="5"/>
      <c r="AM58" s="5"/>
      <c r="AN58" s="6"/>
      <c r="AO58" s="5"/>
      <c r="AP58" s="5"/>
      <c r="AQ58" s="5"/>
      <c r="AR58" s="5"/>
      <c r="AS58" s="5"/>
      <c r="AT58" s="5"/>
      <c r="AU58" s="5"/>
      <c r="AV58" s="5"/>
      <c r="AW58" s="5"/>
      <c r="AX58" s="17"/>
      <c r="AY58" s="17"/>
      <c r="AZ58" s="17"/>
      <c r="BA58" s="17"/>
      <c r="BB58" s="17"/>
      <c r="BC58" s="17"/>
      <c r="BD58" s="17"/>
      <c r="BE58" s="17"/>
      <c r="BF58" s="17"/>
      <c r="BG58" s="19"/>
      <c r="BH58" s="9">
        <f t="shared" si="1"/>
        <v>0</v>
      </c>
    </row>
    <row r="59" spans="1:60" ht="12.75">
      <c r="A59" s="74"/>
      <c r="B59" s="64"/>
      <c r="C59" s="64"/>
      <c r="D59" s="6" t="s">
        <v>31</v>
      </c>
      <c r="E59" s="9">
        <f>E58/2</f>
        <v>0</v>
      </c>
      <c r="F59" s="9">
        <f t="shared" si="2"/>
        <v>0</v>
      </c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9"/>
      <c r="Z59" s="19"/>
      <c r="AA59" s="6"/>
      <c r="AB59" s="6"/>
      <c r="AC59" s="6"/>
      <c r="AD59" s="6"/>
      <c r="AE59" s="6"/>
      <c r="AF59" s="6"/>
      <c r="AG59" s="6"/>
      <c r="AH59" s="6"/>
      <c r="AI59" s="6"/>
      <c r="AJ59" s="5"/>
      <c r="AK59" s="5"/>
      <c r="AL59" s="5"/>
      <c r="AM59" s="5"/>
      <c r="AN59" s="6"/>
      <c r="AO59" s="5"/>
      <c r="AP59" s="5"/>
      <c r="AQ59" s="5"/>
      <c r="AR59" s="5"/>
      <c r="AS59" s="5"/>
      <c r="AT59" s="5"/>
      <c r="AU59" s="5"/>
      <c r="AV59" s="5"/>
      <c r="AW59" s="5"/>
      <c r="AX59" s="17"/>
      <c r="AY59" s="17"/>
      <c r="AZ59" s="17"/>
      <c r="BA59" s="17"/>
      <c r="BB59" s="17"/>
      <c r="BC59" s="17"/>
      <c r="BD59" s="17"/>
      <c r="BE59" s="17"/>
      <c r="BF59" s="17"/>
      <c r="BG59" s="19"/>
      <c r="BH59" s="9">
        <f t="shared" si="1"/>
        <v>0</v>
      </c>
    </row>
    <row r="60" spans="1:60" ht="12.75">
      <c r="A60" s="74"/>
      <c r="B60" s="6" t="s">
        <v>41</v>
      </c>
      <c r="C60" s="6"/>
      <c r="D60" s="6" t="s">
        <v>30</v>
      </c>
      <c r="E60" s="29"/>
      <c r="F60" s="9">
        <f t="shared" si="2"/>
        <v>0</v>
      </c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  <c r="Z60" s="19"/>
      <c r="AA60" s="6"/>
      <c r="AB60" s="6"/>
      <c r="AC60" s="6"/>
      <c r="AD60" s="6"/>
      <c r="AE60" s="6"/>
      <c r="AF60" s="6"/>
      <c r="AG60" s="6"/>
      <c r="AH60" s="6"/>
      <c r="AI60" s="6"/>
      <c r="AJ60" s="5"/>
      <c r="AK60" s="5"/>
      <c r="AL60" s="5"/>
      <c r="AM60" s="5"/>
      <c r="AN60" s="6"/>
      <c r="AO60" s="5"/>
      <c r="AP60" s="5"/>
      <c r="AQ60" s="5"/>
      <c r="AR60" s="5"/>
      <c r="AS60" s="5"/>
      <c r="AT60" s="5"/>
      <c r="AU60" s="5"/>
      <c r="AV60" s="5"/>
      <c r="AW60" s="5"/>
      <c r="AX60" s="17"/>
      <c r="AY60" s="17"/>
      <c r="AZ60" s="17"/>
      <c r="BA60" s="17"/>
      <c r="BB60" s="17"/>
      <c r="BC60" s="17"/>
      <c r="BD60" s="17"/>
      <c r="BE60" s="17"/>
      <c r="BF60" s="17"/>
      <c r="BG60" s="19"/>
      <c r="BH60" s="9">
        <f t="shared" si="1"/>
        <v>0</v>
      </c>
    </row>
    <row r="61" spans="1:60" ht="12.75">
      <c r="A61" s="74"/>
      <c r="B61" s="6" t="s">
        <v>42</v>
      </c>
      <c r="C61" s="6"/>
      <c r="D61" s="6" t="s">
        <v>30</v>
      </c>
      <c r="E61" s="29"/>
      <c r="F61" s="9">
        <f t="shared" si="2"/>
        <v>0</v>
      </c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9"/>
      <c r="Z61" s="19"/>
      <c r="AA61" s="6"/>
      <c r="AB61" s="6"/>
      <c r="AC61" s="6"/>
      <c r="AD61" s="6"/>
      <c r="AE61" s="6"/>
      <c r="AF61" s="6"/>
      <c r="AG61" s="6"/>
      <c r="AH61" s="6"/>
      <c r="AI61" s="6"/>
      <c r="AJ61" s="5"/>
      <c r="AK61" s="5"/>
      <c r="AL61" s="5"/>
      <c r="AM61" s="5"/>
      <c r="AN61" s="6"/>
      <c r="AO61" s="5"/>
      <c r="AP61" s="5"/>
      <c r="AQ61" s="5"/>
      <c r="AR61" s="5"/>
      <c r="AS61" s="5"/>
      <c r="AT61" s="5"/>
      <c r="AU61" s="5"/>
      <c r="AV61" s="5"/>
      <c r="AW61" s="5"/>
      <c r="AX61" s="17"/>
      <c r="AY61" s="17"/>
      <c r="AZ61" s="17"/>
      <c r="BA61" s="17"/>
      <c r="BB61" s="17"/>
      <c r="BC61" s="17"/>
      <c r="BD61" s="17"/>
      <c r="BE61" s="17"/>
      <c r="BF61" s="17"/>
      <c r="BG61" s="19"/>
      <c r="BH61" s="9">
        <f t="shared" si="1"/>
        <v>0</v>
      </c>
    </row>
    <row r="62" spans="1:60" ht="12.75">
      <c r="A62" s="74"/>
      <c r="B62" s="76" t="s">
        <v>48</v>
      </c>
      <c r="C62" s="77"/>
      <c r="D62" s="78"/>
      <c r="E62" s="9">
        <f>E6+E16+E22+E37</f>
        <v>501</v>
      </c>
      <c r="F62" s="9">
        <f t="shared" si="2"/>
        <v>299</v>
      </c>
      <c r="G62" s="9">
        <f>G6+G16+G22+G28</f>
        <v>5</v>
      </c>
      <c r="H62" s="9">
        <f aca="true" t="shared" si="3" ref="H62:BG62">H6+H16+H22+H37</f>
        <v>4</v>
      </c>
      <c r="I62" s="9">
        <f t="shared" si="3"/>
        <v>12</v>
      </c>
      <c r="J62" s="9">
        <f t="shared" si="3"/>
        <v>4</v>
      </c>
      <c r="K62" s="9">
        <f t="shared" si="3"/>
        <v>6</v>
      </c>
      <c r="L62" s="9">
        <f t="shared" si="3"/>
        <v>4</v>
      </c>
      <c r="M62" s="9">
        <f t="shared" si="3"/>
        <v>6</v>
      </c>
      <c r="N62" s="9">
        <f t="shared" si="3"/>
        <v>4</v>
      </c>
      <c r="O62" s="9">
        <f t="shared" si="3"/>
        <v>6</v>
      </c>
      <c r="P62" s="9">
        <f t="shared" si="3"/>
        <v>4</v>
      </c>
      <c r="Q62" s="9">
        <f t="shared" si="3"/>
        <v>6</v>
      </c>
      <c r="R62" s="9">
        <f t="shared" si="3"/>
        <v>4</v>
      </c>
      <c r="S62" s="9">
        <f t="shared" si="3"/>
        <v>6</v>
      </c>
      <c r="T62" s="9">
        <f t="shared" si="3"/>
        <v>4</v>
      </c>
      <c r="U62" s="9">
        <f t="shared" si="3"/>
        <v>6</v>
      </c>
      <c r="V62" s="9">
        <f t="shared" si="3"/>
        <v>4</v>
      </c>
      <c r="W62" s="9">
        <f t="shared" si="3"/>
        <v>6</v>
      </c>
      <c r="X62" s="9">
        <f t="shared" si="3"/>
        <v>4</v>
      </c>
      <c r="Y62" s="9">
        <f t="shared" si="3"/>
        <v>0</v>
      </c>
      <c r="Z62" s="9">
        <f t="shared" si="3"/>
        <v>0</v>
      </c>
      <c r="AA62" s="9">
        <f t="shared" si="3"/>
        <v>6</v>
      </c>
      <c r="AB62" s="9">
        <f t="shared" si="3"/>
        <v>4</v>
      </c>
      <c r="AC62" s="9">
        <f t="shared" si="3"/>
        <v>6</v>
      </c>
      <c r="AD62" s="9">
        <f t="shared" si="3"/>
        <v>4</v>
      </c>
      <c r="AE62" s="9">
        <f t="shared" si="3"/>
        <v>6</v>
      </c>
      <c r="AF62" s="9">
        <f t="shared" si="3"/>
        <v>4</v>
      </c>
      <c r="AG62" s="9">
        <f t="shared" si="3"/>
        <v>6</v>
      </c>
      <c r="AH62" s="9">
        <f t="shared" si="3"/>
        <v>4</v>
      </c>
      <c r="AI62" s="9">
        <f t="shared" si="3"/>
        <v>6</v>
      </c>
      <c r="AJ62" s="9">
        <f t="shared" si="3"/>
        <v>4</v>
      </c>
      <c r="AK62" s="9">
        <f t="shared" si="3"/>
        <v>6</v>
      </c>
      <c r="AL62" s="9">
        <f t="shared" si="3"/>
        <v>4</v>
      </c>
      <c r="AM62" s="9">
        <f t="shared" si="3"/>
        <v>6</v>
      </c>
      <c r="AN62" s="9">
        <f t="shared" si="3"/>
        <v>4</v>
      </c>
      <c r="AO62" s="9">
        <f t="shared" si="3"/>
        <v>6</v>
      </c>
      <c r="AP62" s="9">
        <f t="shared" si="3"/>
        <v>4</v>
      </c>
      <c r="AQ62" s="9">
        <f t="shared" si="3"/>
        <v>8</v>
      </c>
      <c r="AR62" s="9">
        <f t="shared" si="3"/>
        <v>4</v>
      </c>
      <c r="AS62" s="9">
        <f t="shared" si="3"/>
        <v>6</v>
      </c>
      <c r="AT62" s="9">
        <f t="shared" si="3"/>
        <v>4</v>
      </c>
      <c r="AU62" s="9">
        <f t="shared" si="3"/>
        <v>5</v>
      </c>
      <c r="AV62" s="9">
        <f t="shared" si="3"/>
        <v>0</v>
      </c>
      <c r="AW62" s="9">
        <f t="shared" si="3"/>
        <v>0</v>
      </c>
      <c r="AX62" s="9">
        <f t="shared" si="3"/>
        <v>0</v>
      </c>
      <c r="AY62" s="9">
        <f t="shared" si="3"/>
        <v>0</v>
      </c>
      <c r="AZ62" s="9">
        <f t="shared" si="3"/>
        <v>0</v>
      </c>
      <c r="BA62" s="9">
        <f t="shared" si="3"/>
        <v>0</v>
      </c>
      <c r="BB62" s="9">
        <f t="shared" si="3"/>
        <v>0</v>
      </c>
      <c r="BC62" s="9">
        <f t="shared" si="3"/>
        <v>0</v>
      </c>
      <c r="BD62" s="9">
        <f t="shared" si="3"/>
        <v>0</v>
      </c>
      <c r="BE62" s="9">
        <f t="shared" si="3"/>
        <v>0</v>
      </c>
      <c r="BF62" s="9">
        <f t="shared" si="3"/>
        <v>0</v>
      </c>
      <c r="BG62" s="9">
        <f t="shared" si="3"/>
        <v>0</v>
      </c>
      <c r="BH62" s="9">
        <f t="shared" si="1"/>
        <v>202</v>
      </c>
    </row>
    <row r="63" spans="1:60" ht="12.75">
      <c r="A63" s="74"/>
      <c r="B63" s="76" t="s">
        <v>49</v>
      </c>
      <c r="C63" s="77"/>
      <c r="D63" s="78"/>
      <c r="E63" s="9">
        <f>E7+E17+E23+E3</f>
        <v>250.5</v>
      </c>
      <c r="F63" s="9">
        <f>E63-BH63</f>
        <v>230.5</v>
      </c>
      <c r="G63" s="9">
        <f>G7+G17+G23+G29</f>
        <v>0</v>
      </c>
      <c r="H63" s="9">
        <f>H6+H16+H22+H28</f>
        <v>4</v>
      </c>
      <c r="I63" s="9">
        <f>I6+I16+I22+I28</f>
        <v>12</v>
      </c>
      <c r="J63" s="9">
        <f>J6+J16+J22+J28</f>
        <v>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>
        <f t="shared" si="1"/>
        <v>20</v>
      </c>
    </row>
    <row r="64" spans="1:60" ht="12.75">
      <c r="A64" s="75"/>
      <c r="B64" s="76" t="s">
        <v>57</v>
      </c>
      <c r="C64" s="77"/>
      <c r="D64" s="78"/>
      <c r="E64" s="12">
        <f>E62+E63</f>
        <v>751.5</v>
      </c>
      <c r="F64" s="9">
        <f t="shared" si="2"/>
        <v>529.5</v>
      </c>
      <c r="G64" s="12">
        <f aca="true" t="shared" si="4" ref="G64:BG64">G62+G63</f>
        <v>5</v>
      </c>
      <c r="H64" s="12">
        <f t="shared" si="4"/>
        <v>8</v>
      </c>
      <c r="I64" s="12">
        <f t="shared" si="4"/>
        <v>24</v>
      </c>
      <c r="J64" s="12">
        <f t="shared" si="4"/>
        <v>8</v>
      </c>
      <c r="K64" s="12">
        <f t="shared" si="4"/>
        <v>6</v>
      </c>
      <c r="L64" s="12">
        <f t="shared" si="4"/>
        <v>4</v>
      </c>
      <c r="M64" s="12">
        <f t="shared" si="4"/>
        <v>6</v>
      </c>
      <c r="N64" s="12">
        <f t="shared" si="4"/>
        <v>4</v>
      </c>
      <c r="O64" s="12">
        <f t="shared" si="4"/>
        <v>6</v>
      </c>
      <c r="P64" s="12">
        <f t="shared" si="4"/>
        <v>4</v>
      </c>
      <c r="Q64" s="12">
        <f t="shared" si="4"/>
        <v>6</v>
      </c>
      <c r="R64" s="12">
        <f t="shared" si="4"/>
        <v>4</v>
      </c>
      <c r="S64" s="12">
        <f t="shared" si="4"/>
        <v>6</v>
      </c>
      <c r="T64" s="12">
        <f t="shared" si="4"/>
        <v>4</v>
      </c>
      <c r="U64" s="12">
        <f t="shared" si="4"/>
        <v>6</v>
      </c>
      <c r="V64" s="12">
        <f t="shared" si="4"/>
        <v>4</v>
      </c>
      <c r="W64" s="12">
        <f t="shared" si="4"/>
        <v>6</v>
      </c>
      <c r="X64" s="12">
        <f t="shared" si="4"/>
        <v>4</v>
      </c>
      <c r="Y64" s="12">
        <f t="shared" si="4"/>
        <v>0</v>
      </c>
      <c r="Z64" s="12">
        <f t="shared" si="4"/>
        <v>0</v>
      </c>
      <c r="AA64" s="12">
        <f t="shared" si="4"/>
        <v>6</v>
      </c>
      <c r="AB64" s="12">
        <f t="shared" si="4"/>
        <v>4</v>
      </c>
      <c r="AC64" s="12">
        <f t="shared" si="4"/>
        <v>6</v>
      </c>
      <c r="AD64" s="12">
        <f t="shared" si="4"/>
        <v>4</v>
      </c>
      <c r="AE64" s="12">
        <f t="shared" si="4"/>
        <v>6</v>
      </c>
      <c r="AF64" s="12">
        <f t="shared" si="4"/>
        <v>4</v>
      </c>
      <c r="AG64" s="12">
        <f t="shared" si="4"/>
        <v>6</v>
      </c>
      <c r="AH64" s="12">
        <f t="shared" si="4"/>
        <v>4</v>
      </c>
      <c r="AI64" s="12">
        <f t="shared" si="4"/>
        <v>6</v>
      </c>
      <c r="AJ64" s="12">
        <f t="shared" si="4"/>
        <v>4</v>
      </c>
      <c r="AK64" s="12">
        <f t="shared" si="4"/>
        <v>6</v>
      </c>
      <c r="AL64" s="12">
        <f t="shared" si="4"/>
        <v>4</v>
      </c>
      <c r="AM64" s="12">
        <f t="shared" si="4"/>
        <v>6</v>
      </c>
      <c r="AN64" s="12">
        <f t="shared" si="4"/>
        <v>4</v>
      </c>
      <c r="AO64" s="12">
        <f t="shared" si="4"/>
        <v>6</v>
      </c>
      <c r="AP64" s="12">
        <f t="shared" si="4"/>
        <v>4</v>
      </c>
      <c r="AQ64" s="12">
        <f t="shared" si="4"/>
        <v>8</v>
      </c>
      <c r="AR64" s="12">
        <f t="shared" si="4"/>
        <v>4</v>
      </c>
      <c r="AS64" s="12">
        <f t="shared" si="4"/>
        <v>6</v>
      </c>
      <c r="AT64" s="12">
        <f t="shared" si="4"/>
        <v>4</v>
      </c>
      <c r="AU64" s="12">
        <f t="shared" si="4"/>
        <v>5</v>
      </c>
      <c r="AV64" s="12">
        <f t="shared" si="4"/>
        <v>0</v>
      </c>
      <c r="AW64" s="12">
        <f t="shared" si="4"/>
        <v>0</v>
      </c>
      <c r="AX64" s="12">
        <f t="shared" si="4"/>
        <v>0</v>
      </c>
      <c r="AY64" s="12">
        <f t="shared" si="4"/>
        <v>0</v>
      </c>
      <c r="AZ64" s="12">
        <f t="shared" si="4"/>
        <v>0</v>
      </c>
      <c r="BA64" s="12">
        <f t="shared" si="4"/>
        <v>0</v>
      </c>
      <c r="BB64" s="12">
        <f t="shared" si="4"/>
        <v>0</v>
      </c>
      <c r="BC64" s="12">
        <f t="shared" si="4"/>
        <v>0</v>
      </c>
      <c r="BD64" s="12">
        <f t="shared" si="4"/>
        <v>0</v>
      </c>
      <c r="BE64" s="12">
        <f t="shared" si="4"/>
        <v>0</v>
      </c>
      <c r="BF64" s="12">
        <f t="shared" si="4"/>
        <v>0</v>
      </c>
      <c r="BG64" s="12">
        <f t="shared" si="4"/>
        <v>0</v>
      </c>
      <c r="BH64" s="9">
        <f t="shared" si="1"/>
        <v>222</v>
      </c>
    </row>
    <row r="67" spans="25:28" ht="12.75">
      <c r="Y67" s="18"/>
      <c r="Z67" s="18"/>
      <c r="AA67" s="18"/>
      <c r="AB67" s="18"/>
    </row>
    <row r="69" ht="12.75">
      <c r="Y69" s="16"/>
    </row>
    <row r="70" ht="12.75">
      <c r="A70" s="2"/>
    </row>
  </sheetData>
  <sheetProtection/>
  <mergeCells count="60">
    <mergeCell ref="C12:C13"/>
    <mergeCell ref="B58:B59"/>
    <mergeCell ref="C14:C15"/>
    <mergeCell ref="C16:C17"/>
    <mergeCell ref="D1:D5"/>
    <mergeCell ref="C58:C59"/>
    <mergeCell ref="B40:B41"/>
    <mergeCell ref="C40:C41"/>
    <mergeCell ref="C46:C47"/>
    <mergeCell ref="B50:B51"/>
    <mergeCell ref="C20:C21"/>
    <mergeCell ref="C24:C25"/>
    <mergeCell ref="B56:B57"/>
    <mergeCell ref="C56:C57"/>
    <mergeCell ref="B46:B47"/>
    <mergeCell ref="C32:C33"/>
    <mergeCell ref="C34:C35"/>
    <mergeCell ref="C50:C51"/>
    <mergeCell ref="C42:C43"/>
    <mergeCell ref="B42:B43"/>
    <mergeCell ref="A1:A5"/>
    <mergeCell ref="B1:B5"/>
    <mergeCell ref="C1:C5"/>
    <mergeCell ref="A6:A64"/>
    <mergeCell ref="B62:D62"/>
    <mergeCell ref="B63:D63"/>
    <mergeCell ref="B64:D64"/>
    <mergeCell ref="B20:B21"/>
    <mergeCell ref="B48:B49"/>
    <mergeCell ref="C48:C49"/>
    <mergeCell ref="B34:B35"/>
    <mergeCell ref="B32:B33"/>
    <mergeCell ref="C10:C11"/>
    <mergeCell ref="L1:O1"/>
    <mergeCell ref="F1:F5"/>
    <mergeCell ref="C26:C27"/>
    <mergeCell ref="B24:B25"/>
    <mergeCell ref="B26:B27"/>
    <mergeCell ref="C18:C19"/>
    <mergeCell ref="B14:B15"/>
    <mergeCell ref="BC1:BF1"/>
    <mergeCell ref="Y1:AB1"/>
    <mergeCell ref="B18:B19"/>
    <mergeCell ref="B10:B11"/>
    <mergeCell ref="AD1:AF1"/>
    <mergeCell ref="U1:W1"/>
    <mergeCell ref="H1:J1"/>
    <mergeCell ref="P1:S1"/>
    <mergeCell ref="B8:B9"/>
    <mergeCell ref="B12:B13"/>
    <mergeCell ref="AU1:AW1"/>
    <mergeCell ref="C8:C9"/>
    <mergeCell ref="BH1:BH5"/>
    <mergeCell ref="AH1:AJ1"/>
    <mergeCell ref="AL1:AN1"/>
    <mergeCell ref="E1:E5"/>
    <mergeCell ref="G2:BG2"/>
    <mergeCell ref="G4:BG4"/>
    <mergeCell ref="AP1:AS1"/>
    <mergeCell ref="AY1:B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tabSelected="1" zoomScale="80" zoomScaleNormal="80" zoomScalePageLayoutView="0" workbookViewId="0" topLeftCell="A4">
      <selection activeCell="S28" sqref="S28"/>
    </sheetView>
  </sheetViews>
  <sheetFormatPr defaultColWidth="9.00390625" defaultRowHeight="12.75"/>
  <cols>
    <col min="1" max="1" width="3.25390625" style="0" bestFit="1" customWidth="1"/>
    <col min="2" max="2" width="10.00390625" style="0" bestFit="1" customWidth="1"/>
    <col min="3" max="3" width="34.00390625" style="0" customWidth="1"/>
    <col min="4" max="4" width="3.25390625" style="0" bestFit="1" customWidth="1"/>
    <col min="5" max="7" width="3.00390625" style="0" bestFit="1" customWidth="1"/>
    <col min="8" max="8" width="3.875" style="54" customWidth="1"/>
    <col min="9" max="16" width="3.00390625" style="0" bestFit="1" customWidth="1"/>
    <col min="17" max="17" width="3.25390625" style="0" bestFit="1" customWidth="1"/>
    <col min="18" max="18" width="3.00390625" style="0" bestFit="1" customWidth="1"/>
    <col min="19" max="19" width="5.375" style="54" customWidth="1"/>
    <col min="20" max="20" width="6.75390625" style="54" customWidth="1"/>
    <col min="21" max="21" width="3.25390625" style="0" bestFit="1" customWidth="1"/>
    <col min="22" max="25" width="3.00390625" style="0" bestFit="1" customWidth="1"/>
    <col min="26" max="26" width="3.25390625" style="0" bestFit="1" customWidth="1"/>
    <col min="27" max="29" width="3.00390625" style="0" bestFit="1" customWidth="1"/>
    <col min="30" max="30" width="3.25390625" style="0" bestFit="1" customWidth="1"/>
    <col min="31" max="32" width="3.00390625" style="0" bestFit="1" customWidth="1"/>
    <col min="33" max="33" width="7.75390625" style="54" customWidth="1"/>
    <col min="34" max="34" width="4.25390625" style="54" customWidth="1"/>
    <col min="35" max="35" width="5.375" style="0" customWidth="1"/>
    <col min="36" max="36" width="3.375" style="54" customWidth="1"/>
    <col min="37" max="37" width="3.00390625" style="0" bestFit="1" customWidth="1"/>
    <col min="38" max="38" width="3.25390625" style="0" bestFit="1" customWidth="1"/>
    <col min="39" max="42" width="3.00390625" style="0" bestFit="1" customWidth="1"/>
    <col min="43" max="43" width="3.25390625" style="0" bestFit="1" customWidth="1"/>
    <col min="44" max="46" width="3.00390625" style="0" bestFit="1" customWidth="1"/>
    <col min="47" max="47" width="3.375" style="54" customWidth="1"/>
    <col min="48" max="55" width="3.00390625" style="0" bestFit="1" customWidth="1"/>
    <col min="56" max="56" width="3.25390625" style="0" bestFit="1" customWidth="1"/>
    <col min="57" max="57" width="5.625" style="0" customWidth="1"/>
    <col min="58" max="58" width="5.75390625" style="0" bestFit="1" customWidth="1"/>
  </cols>
  <sheetData>
    <row r="1" spans="1:20" ht="12.75">
      <c r="A1" s="83" t="s">
        <v>129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58" ht="73.5" customHeight="1">
      <c r="A2" s="65" t="s">
        <v>50</v>
      </c>
      <c r="B2" s="65" t="s">
        <v>0</v>
      </c>
      <c r="C2" s="65" t="s">
        <v>1</v>
      </c>
      <c r="D2" s="3"/>
      <c r="E2" s="62" t="s">
        <v>4</v>
      </c>
      <c r="F2" s="62"/>
      <c r="G2" s="62"/>
      <c r="H2" s="44"/>
      <c r="I2" s="62" t="s">
        <v>6</v>
      </c>
      <c r="J2" s="62"/>
      <c r="K2" s="62"/>
      <c r="L2" s="62"/>
      <c r="M2" s="66" t="s">
        <v>7</v>
      </c>
      <c r="N2" s="66"/>
      <c r="O2" s="66"/>
      <c r="P2" s="66"/>
      <c r="Q2" s="4"/>
      <c r="R2" s="66" t="s">
        <v>8</v>
      </c>
      <c r="S2" s="66"/>
      <c r="T2" s="66"/>
      <c r="U2" s="4"/>
      <c r="V2" s="66" t="s">
        <v>10</v>
      </c>
      <c r="W2" s="66"/>
      <c r="X2" s="66"/>
      <c r="Y2" s="66"/>
      <c r="Z2" s="4"/>
      <c r="AA2" s="66" t="s">
        <v>12</v>
      </c>
      <c r="AB2" s="66"/>
      <c r="AC2" s="66"/>
      <c r="AD2" s="4"/>
      <c r="AE2" s="66" t="s">
        <v>14</v>
      </c>
      <c r="AF2" s="66"/>
      <c r="AG2" s="66"/>
      <c r="AH2" s="44"/>
      <c r="AI2" s="62" t="s">
        <v>16</v>
      </c>
      <c r="AJ2" s="62"/>
      <c r="AK2" s="62"/>
      <c r="AL2" s="3"/>
      <c r="AM2" s="62" t="s">
        <v>18</v>
      </c>
      <c r="AN2" s="62"/>
      <c r="AO2" s="62"/>
      <c r="AP2" s="62"/>
      <c r="AQ2" s="3"/>
      <c r="AR2" s="62" t="s">
        <v>20</v>
      </c>
      <c r="AS2" s="62"/>
      <c r="AT2" s="62"/>
      <c r="AU2" s="44"/>
      <c r="AV2" s="62" t="s">
        <v>22</v>
      </c>
      <c r="AW2" s="62"/>
      <c r="AX2" s="62"/>
      <c r="AY2" s="62"/>
      <c r="AZ2" s="62" t="s">
        <v>23</v>
      </c>
      <c r="BA2" s="62"/>
      <c r="BB2" s="62"/>
      <c r="BC2" s="62"/>
      <c r="BD2" s="4"/>
      <c r="BE2" s="65" t="s">
        <v>103</v>
      </c>
      <c r="BF2" s="65" t="s">
        <v>102</v>
      </c>
    </row>
    <row r="3" spans="1:58" ht="12.75">
      <c r="A3" s="65"/>
      <c r="B3" s="65"/>
      <c r="C3" s="65"/>
      <c r="D3" s="67" t="s">
        <v>25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9"/>
      <c r="BE3" s="65"/>
      <c r="BF3" s="65"/>
    </row>
    <row r="4" spans="1:58" ht="12.75">
      <c r="A4" s="65"/>
      <c r="B4" s="65"/>
      <c r="C4" s="65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3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3">
        <v>10</v>
      </c>
      <c r="AF4" s="13">
        <v>11</v>
      </c>
      <c r="AG4" s="13">
        <v>12</v>
      </c>
      <c r="AH4" s="13">
        <v>13</v>
      </c>
      <c r="AI4" s="13">
        <v>14</v>
      </c>
      <c r="AJ4" s="13">
        <v>15</v>
      </c>
      <c r="AK4" s="13">
        <v>16</v>
      </c>
      <c r="AL4" s="13">
        <v>17</v>
      </c>
      <c r="AM4" s="13">
        <v>18</v>
      </c>
      <c r="AN4" s="13">
        <v>19</v>
      </c>
      <c r="AO4" s="13">
        <v>20</v>
      </c>
      <c r="AP4" s="13">
        <v>21</v>
      </c>
      <c r="AQ4" s="13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3">
        <v>35</v>
      </c>
      <c r="BE4" s="65"/>
      <c r="BF4" s="65"/>
    </row>
    <row r="5" spans="1:58" ht="12.75">
      <c r="A5" s="65"/>
      <c r="B5" s="65"/>
      <c r="C5" s="65"/>
      <c r="D5" s="67" t="s">
        <v>26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9"/>
      <c r="BE5" s="65"/>
      <c r="BF5" s="65"/>
    </row>
    <row r="6" spans="1:58" ht="12.75">
      <c r="A6" s="65"/>
      <c r="B6" s="65"/>
      <c r="C6" s="65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26">
        <v>19</v>
      </c>
      <c r="W6" s="26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  <c r="AG6" s="13">
        <v>30</v>
      </c>
      <c r="AH6" s="13">
        <v>31</v>
      </c>
      <c r="AI6" s="13">
        <v>32</v>
      </c>
      <c r="AJ6" s="13">
        <v>33</v>
      </c>
      <c r="AK6" s="13">
        <v>34</v>
      </c>
      <c r="AL6" s="13">
        <v>35</v>
      </c>
      <c r="AM6" s="13">
        <v>36</v>
      </c>
      <c r="AN6" s="13">
        <v>37</v>
      </c>
      <c r="AO6" s="13">
        <v>38</v>
      </c>
      <c r="AP6" s="13">
        <v>39</v>
      </c>
      <c r="AQ6" s="13">
        <v>40</v>
      </c>
      <c r="AR6" s="13">
        <v>41</v>
      </c>
      <c r="AS6" s="13">
        <v>42</v>
      </c>
      <c r="AT6" s="13">
        <v>43</v>
      </c>
      <c r="AU6" s="26">
        <v>44</v>
      </c>
      <c r="AV6" s="26">
        <v>45</v>
      </c>
      <c r="AW6" s="26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26">
        <v>53</v>
      </c>
      <c r="BE6" s="65"/>
      <c r="BF6" s="65"/>
    </row>
    <row r="7" spans="1:58" ht="12.75" customHeight="1">
      <c r="A7" s="85" t="s">
        <v>131</v>
      </c>
      <c r="B7" s="21" t="s">
        <v>28</v>
      </c>
      <c r="C7" s="21" t="s">
        <v>29</v>
      </c>
      <c r="D7" s="28"/>
      <c r="E7" s="28"/>
      <c r="F7" s="28"/>
      <c r="G7" s="28"/>
      <c r="H7" s="51"/>
      <c r="I7" s="28"/>
      <c r="J7" s="28"/>
      <c r="K7" s="28"/>
      <c r="L7" s="28"/>
      <c r="M7" s="28"/>
      <c r="N7" s="28"/>
      <c r="O7" s="28"/>
      <c r="P7" s="28"/>
      <c r="Q7" s="28"/>
      <c r="R7" s="28"/>
      <c r="S7" s="51"/>
      <c r="T7" s="51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51"/>
      <c r="AH7" s="51"/>
      <c r="AI7" s="28"/>
      <c r="AJ7" s="51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51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7"/>
    </row>
    <row r="8" spans="1:58" ht="12.75">
      <c r="A8" s="85"/>
      <c r="B8" s="15" t="s">
        <v>66</v>
      </c>
      <c r="C8" s="40" t="s">
        <v>113</v>
      </c>
      <c r="D8" s="27"/>
      <c r="E8" s="27"/>
      <c r="F8" s="27"/>
      <c r="G8" s="27"/>
      <c r="H8" s="52"/>
      <c r="I8" s="27"/>
      <c r="J8" s="27"/>
      <c r="K8" s="27"/>
      <c r="L8" s="27"/>
      <c r="M8" s="27"/>
      <c r="N8" s="27"/>
      <c r="O8" s="27"/>
      <c r="P8" s="27"/>
      <c r="Q8" s="27"/>
      <c r="R8" s="27"/>
      <c r="S8" s="52"/>
      <c r="T8" s="52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52"/>
      <c r="AH8" s="52"/>
      <c r="AI8" s="27"/>
      <c r="AJ8" s="52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52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8"/>
    </row>
    <row r="9" spans="1:58" ht="12.75">
      <c r="A9" s="85"/>
      <c r="B9" s="15" t="s">
        <v>115</v>
      </c>
      <c r="C9" s="41" t="s">
        <v>114</v>
      </c>
      <c r="D9" s="27"/>
      <c r="E9" s="27"/>
      <c r="F9" s="27"/>
      <c r="G9" s="27"/>
      <c r="H9" s="52"/>
      <c r="I9" s="27"/>
      <c r="J9" s="27"/>
      <c r="K9" s="27"/>
      <c r="L9" s="27"/>
      <c r="M9" s="27"/>
      <c r="N9" s="27"/>
      <c r="O9" s="27"/>
      <c r="P9" s="27"/>
      <c r="Q9" s="27"/>
      <c r="R9" s="27"/>
      <c r="S9" s="52"/>
      <c r="T9" s="52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52"/>
      <c r="AH9" s="52"/>
      <c r="AI9" s="27"/>
      <c r="AJ9" s="52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52"/>
      <c r="AV9" s="27"/>
      <c r="AW9" s="27"/>
      <c r="AX9" s="27"/>
      <c r="AY9" s="27"/>
      <c r="AZ9" s="27"/>
      <c r="BA9" s="27"/>
      <c r="BB9" s="27"/>
      <c r="BC9" s="27"/>
      <c r="BD9" s="27"/>
      <c r="BE9" s="28"/>
      <c r="BF9" s="8"/>
    </row>
    <row r="10" spans="1:58" ht="25.5">
      <c r="A10" s="85"/>
      <c r="B10" s="48" t="s">
        <v>32</v>
      </c>
      <c r="C10" s="21" t="s">
        <v>144</v>
      </c>
      <c r="D10" s="28"/>
      <c r="E10" s="28"/>
      <c r="F10" s="28"/>
      <c r="G10" s="28"/>
      <c r="H10" s="51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51"/>
      <c r="T10" s="51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51"/>
      <c r="AH10" s="51"/>
      <c r="AI10" s="28"/>
      <c r="AJ10" s="51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51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7"/>
    </row>
    <row r="11" spans="1:58" ht="12.75">
      <c r="A11" s="85"/>
      <c r="B11" s="14" t="s">
        <v>51</v>
      </c>
      <c r="C11" s="61" t="s">
        <v>134</v>
      </c>
      <c r="D11" s="59"/>
      <c r="E11" s="59"/>
      <c r="F11" s="59"/>
      <c r="G11" s="59"/>
      <c r="H11" s="60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0" t="s">
        <v>127</v>
      </c>
      <c r="AH11" s="60"/>
      <c r="AI11" s="59"/>
      <c r="AJ11" s="60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59"/>
      <c r="AW11" s="59"/>
      <c r="AX11" s="59"/>
      <c r="AY11" s="59"/>
      <c r="AZ11" s="59"/>
      <c r="BA11" s="59"/>
      <c r="BB11" s="59"/>
      <c r="BC11" s="59"/>
      <c r="BD11" s="59"/>
      <c r="BE11" s="28">
        <v>1</v>
      </c>
      <c r="BF11" s="7"/>
    </row>
    <row r="12" spans="1:58" ht="25.5">
      <c r="A12" s="85"/>
      <c r="B12" s="14" t="s">
        <v>135</v>
      </c>
      <c r="C12" s="40" t="s">
        <v>132</v>
      </c>
      <c r="D12" s="27"/>
      <c r="E12" s="27"/>
      <c r="F12" s="27"/>
      <c r="G12" s="27"/>
      <c r="H12" s="5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52"/>
      <c r="T12" s="52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52" t="s">
        <v>127</v>
      </c>
      <c r="AH12" s="52"/>
      <c r="AI12" s="27"/>
      <c r="AJ12" s="52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52"/>
      <c r="AV12" s="27"/>
      <c r="AW12" s="27"/>
      <c r="AX12" s="27"/>
      <c r="AY12" s="27"/>
      <c r="AZ12" s="27"/>
      <c r="BA12" s="27"/>
      <c r="BB12" s="27"/>
      <c r="BC12" s="27"/>
      <c r="BD12" s="27"/>
      <c r="BE12" s="28">
        <v>1</v>
      </c>
      <c r="BF12" s="8"/>
    </row>
    <row r="13" spans="1:58" ht="25.5">
      <c r="A13" s="85"/>
      <c r="B13" s="14" t="s">
        <v>136</v>
      </c>
      <c r="C13" s="40" t="s">
        <v>133</v>
      </c>
      <c r="D13" s="27"/>
      <c r="E13" s="27"/>
      <c r="F13" s="27"/>
      <c r="G13" s="27"/>
      <c r="H13" s="52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52"/>
      <c r="T13" s="52" t="s">
        <v>127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52" t="s">
        <v>127</v>
      </c>
      <c r="AH13" s="52"/>
      <c r="AI13" s="27"/>
      <c r="AJ13" s="52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52"/>
      <c r="AV13" s="27"/>
      <c r="AW13" s="27"/>
      <c r="AX13" s="27"/>
      <c r="AY13" s="27"/>
      <c r="AZ13" s="27"/>
      <c r="BA13" s="27"/>
      <c r="BB13" s="27"/>
      <c r="BC13" s="27"/>
      <c r="BD13" s="27"/>
      <c r="BE13" s="28">
        <v>2</v>
      </c>
      <c r="BF13" s="8"/>
    </row>
    <row r="14" spans="1:58" ht="25.5">
      <c r="A14" s="85"/>
      <c r="B14" s="48" t="s">
        <v>33</v>
      </c>
      <c r="C14" s="21" t="s">
        <v>137</v>
      </c>
      <c r="D14" s="28"/>
      <c r="E14" s="28"/>
      <c r="F14" s="28"/>
      <c r="G14" s="28"/>
      <c r="H14" s="51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51"/>
      <c r="T14" s="51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51"/>
      <c r="AH14" s="51"/>
      <c r="AI14" s="28"/>
      <c r="AJ14" s="51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51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7"/>
    </row>
    <row r="15" spans="1:58" ht="25.5">
      <c r="A15" s="85"/>
      <c r="B15" s="14" t="s">
        <v>138</v>
      </c>
      <c r="C15" s="23" t="s">
        <v>139</v>
      </c>
      <c r="D15" s="27"/>
      <c r="E15" s="27"/>
      <c r="F15" s="27"/>
      <c r="G15" s="27"/>
      <c r="H15" s="52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52"/>
      <c r="T15" s="52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2" t="s">
        <v>127</v>
      </c>
      <c r="AH15" s="52"/>
      <c r="AI15" s="27"/>
      <c r="AJ15" s="52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52"/>
      <c r="AV15" s="27"/>
      <c r="AW15" s="27"/>
      <c r="AX15" s="27"/>
      <c r="AY15" s="27"/>
      <c r="AZ15" s="27"/>
      <c r="BA15" s="27"/>
      <c r="BB15" s="27"/>
      <c r="BC15" s="27"/>
      <c r="BD15" s="27"/>
      <c r="BE15" s="28">
        <v>1</v>
      </c>
      <c r="BF15" s="7"/>
    </row>
    <row r="16" spans="1:58" ht="12.75">
      <c r="A16" s="85"/>
      <c r="B16" s="24" t="s">
        <v>59</v>
      </c>
      <c r="C16" s="21" t="s">
        <v>140</v>
      </c>
      <c r="D16" s="28"/>
      <c r="E16" s="28"/>
      <c r="F16" s="28"/>
      <c r="G16" s="28"/>
      <c r="H16" s="5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1"/>
      <c r="T16" s="51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51"/>
      <c r="AH16" s="51"/>
      <c r="AI16" s="28"/>
      <c r="AJ16" s="51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51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7"/>
    </row>
    <row r="17" spans="1:58" ht="25.5">
      <c r="A17" s="85"/>
      <c r="B17" s="47" t="s">
        <v>117</v>
      </c>
      <c r="C17" s="40" t="s">
        <v>141</v>
      </c>
      <c r="D17" s="27"/>
      <c r="E17" s="27"/>
      <c r="F17" s="27"/>
      <c r="G17" s="27"/>
      <c r="H17" s="52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52"/>
      <c r="T17" s="52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2" t="s">
        <v>127</v>
      </c>
      <c r="AH17" s="52"/>
      <c r="AI17" s="27"/>
      <c r="AJ17" s="52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52"/>
      <c r="AV17" s="27"/>
      <c r="AW17" s="27"/>
      <c r="AX17" s="27"/>
      <c r="AY17" s="27"/>
      <c r="AZ17" s="27"/>
      <c r="BA17" s="27"/>
      <c r="BB17" s="27"/>
      <c r="BC17" s="27"/>
      <c r="BD17" s="27"/>
      <c r="BE17" s="28">
        <v>1</v>
      </c>
      <c r="BF17" s="8"/>
    </row>
    <row r="18" spans="1:58" ht="12.75">
      <c r="A18" s="85"/>
      <c r="B18" s="14" t="s">
        <v>142</v>
      </c>
      <c r="C18" s="42" t="s">
        <v>116</v>
      </c>
      <c r="D18" s="27"/>
      <c r="E18" s="27"/>
      <c r="F18" s="27"/>
      <c r="G18" s="27"/>
      <c r="H18" s="5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52"/>
      <c r="T18" s="52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2" t="s">
        <v>127</v>
      </c>
      <c r="AH18" s="52"/>
      <c r="AI18" s="27"/>
      <c r="AJ18" s="52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52"/>
      <c r="AV18" s="27"/>
      <c r="AW18" s="27"/>
      <c r="AX18" s="27"/>
      <c r="AY18" s="27"/>
      <c r="AZ18" s="27"/>
      <c r="BA18" s="27"/>
      <c r="BB18" s="27"/>
      <c r="BC18" s="27"/>
      <c r="BD18" s="27"/>
      <c r="BE18" s="28">
        <v>1</v>
      </c>
      <c r="BF18" s="7"/>
    </row>
    <row r="19" spans="1:58" ht="25.5">
      <c r="A19" s="85"/>
      <c r="B19" s="21" t="s">
        <v>61</v>
      </c>
      <c r="C19" s="21" t="s">
        <v>143</v>
      </c>
      <c r="D19" s="28"/>
      <c r="E19" s="28"/>
      <c r="F19" s="28"/>
      <c r="G19" s="28"/>
      <c r="H19" s="51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1"/>
      <c r="T19" s="51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51"/>
      <c r="AH19" s="51"/>
      <c r="AI19" s="28" t="s">
        <v>130</v>
      </c>
      <c r="AJ19" s="51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51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7">
        <v>1</v>
      </c>
    </row>
    <row r="20" spans="1:58" ht="12.75">
      <c r="A20" s="85"/>
      <c r="B20" s="15" t="s">
        <v>62</v>
      </c>
      <c r="C20" s="40" t="s">
        <v>118</v>
      </c>
      <c r="D20" s="27"/>
      <c r="E20" s="27"/>
      <c r="F20" s="27"/>
      <c r="G20" s="27"/>
      <c r="H20" s="52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52"/>
      <c r="T20" s="52" t="s">
        <v>128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2"/>
      <c r="AH20" s="52"/>
      <c r="AI20" s="27"/>
      <c r="AJ20" s="52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52"/>
      <c r="AV20" s="27"/>
      <c r="AW20" s="27"/>
      <c r="AX20" s="27"/>
      <c r="AY20" s="27"/>
      <c r="AZ20" s="27"/>
      <c r="BA20" s="27"/>
      <c r="BB20" s="27"/>
      <c r="BC20" s="27"/>
      <c r="BD20" s="27"/>
      <c r="BE20" s="28"/>
      <c r="BF20" s="8">
        <v>1</v>
      </c>
    </row>
    <row r="21" spans="1:58" ht="12.75">
      <c r="A21" s="85"/>
      <c r="B21" s="15" t="s">
        <v>63</v>
      </c>
      <c r="C21" s="40" t="s">
        <v>119</v>
      </c>
      <c r="D21" s="27"/>
      <c r="E21" s="27"/>
      <c r="F21" s="27"/>
      <c r="G21" s="27"/>
      <c r="H21" s="52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2"/>
      <c r="T21" s="52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2" t="s">
        <v>127</v>
      </c>
      <c r="AH21" s="52"/>
      <c r="AI21" s="27"/>
      <c r="AJ21" s="52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52"/>
      <c r="AV21" s="27"/>
      <c r="AW21" s="27"/>
      <c r="AX21" s="27"/>
      <c r="AY21" s="27"/>
      <c r="AZ21" s="27"/>
      <c r="BA21" s="27"/>
      <c r="BB21" s="27"/>
      <c r="BC21" s="27"/>
      <c r="BD21" s="27"/>
      <c r="BE21" s="28">
        <v>1</v>
      </c>
      <c r="BF21" s="8"/>
    </row>
    <row r="22" spans="1:58" ht="12.75">
      <c r="A22" s="85"/>
      <c r="B22" s="6" t="s">
        <v>64</v>
      </c>
      <c r="C22" s="41" t="s">
        <v>120</v>
      </c>
      <c r="D22" s="27"/>
      <c r="E22" s="27"/>
      <c r="F22" s="27"/>
      <c r="G22" s="27"/>
      <c r="H22" s="5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2"/>
      <c r="T22" s="52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2" t="s">
        <v>127</v>
      </c>
      <c r="AH22" s="52"/>
      <c r="AI22" s="27"/>
      <c r="AJ22" s="52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52"/>
      <c r="AV22" s="27"/>
      <c r="AW22" s="27"/>
      <c r="AX22" s="27"/>
      <c r="AY22" s="27"/>
      <c r="AZ22" s="27"/>
      <c r="BA22" s="27"/>
      <c r="BB22" s="27"/>
      <c r="BC22" s="27"/>
      <c r="BD22" s="27"/>
      <c r="BE22" s="28">
        <v>1</v>
      </c>
      <c r="BF22" s="8"/>
    </row>
    <row r="23" spans="1:58" ht="12.75">
      <c r="A23" s="85"/>
      <c r="B23" s="46" t="s">
        <v>65</v>
      </c>
      <c r="C23" s="41" t="s">
        <v>123</v>
      </c>
      <c r="D23" s="27"/>
      <c r="E23" s="27"/>
      <c r="F23" s="27"/>
      <c r="G23" s="27"/>
      <c r="H23" s="5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2"/>
      <c r="T23" s="52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2" t="s">
        <v>127</v>
      </c>
      <c r="AH23" s="52"/>
      <c r="AI23" s="27"/>
      <c r="AJ23" s="52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52"/>
      <c r="AV23" s="27"/>
      <c r="AW23" s="27"/>
      <c r="AX23" s="27"/>
      <c r="AY23" s="27"/>
      <c r="AZ23" s="27"/>
      <c r="BA23" s="27"/>
      <c r="BB23" s="27"/>
      <c r="BC23" s="27"/>
      <c r="BD23" s="27"/>
      <c r="BE23" s="28">
        <v>1</v>
      </c>
      <c r="BF23" s="8"/>
    </row>
    <row r="24" spans="1:58" ht="54.75" customHeight="1">
      <c r="A24" s="85"/>
      <c r="B24" s="48" t="s">
        <v>70</v>
      </c>
      <c r="C24" s="43" t="s">
        <v>121</v>
      </c>
      <c r="D24" s="28"/>
      <c r="E24" s="28"/>
      <c r="F24" s="28"/>
      <c r="G24" s="28"/>
      <c r="H24" s="51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51"/>
      <c r="T24" s="51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51"/>
      <c r="AH24" s="51"/>
      <c r="AI24" s="28"/>
      <c r="AJ24" s="51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51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7"/>
    </row>
    <row r="25" spans="1:58" ht="51" customHeight="1">
      <c r="A25" s="85"/>
      <c r="B25" s="45" t="s">
        <v>71</v>
      </c>
      <c r="C25" s="40" t="s">
        <v>122</v>
      </c>
      <c r="D25" s="27"/>
      <c r="E25" s="27"/>
      <c r="F25" s="27"/>
      <c r="G25" s="27"/>
      <c r="H25" s="52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52"/>
      <c r="T25" s="52" t="s">
        <v>128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2" t="s">
        <v>128</v>
      </c>
      <c r="AH25" s="52"/>
      <c r="AI25" s="27"/>
      <c r="AJ25" s="52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52"/>
      <c r="AV25" s="27"/>
      <c r="AW25" s="27"/>
      <c r="AX25" s="27"/>
      <c r="AY25" s="27"/>
      <c r="AZ25" s="27"/>
      <c r="BA25" s="27"/>
      <c r="BB25" s="27"/>
      <c r="BC25" s="27"/>
      <c r="BD25" s="27"/>
      <c r="BE25" s="28"/>
      <c r="BF25" s="8">
        <v>2</v>
      </c>
    </row>
    <row r="26" spans="1:58" ht="12.75">
      <c r="A26" s="85"/>
      <c r="B26" s="6" t="s">
        <v>74</v>
      </c>
      <c r="C26" s="41" t="s">
        <v>123</v>
      </c>
      <c r="D26" s="27"/>
      <c r="E26" s="27"/>
      <c r="F26" s="27"/>
      <c r="G26" s="27"/>
      <c r="H26" s="5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2"/>
      <c r="T26" s="52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2" t="s">
        <v>127</v>
      </c>
      <c r="AH26" s="52"/>
      <c r="AI26" s="27"/>
      <c r="AJ26" s="52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52"/>
      <c r="AV26" s="27"/>
      <c r="AW26" s="27"/>
      <c r="AX26" s="27"/>
      <c r="AY26" s="27"/>
      <c r="AZ26" s="27"/>
      <c r="BA26" s="27"/>
      <c r="BB26" s="27"/>
      <c r="BC26" s="27"/>
      <c r="BD26" s="27"/>
      <c r="BE26" s="28">
        <v>1</v>
      </c>
      <c r="BF26" s="8"/>
    </row>
    <row r="27" spans="1:58" ht="63.75">
      <c r="A27" s="85"/>
      <c r="B27" s="56" t="s">
        <v>126</v>
      </c>
      <c r="C27" s="57" t="s">
        <v>124</v>
      </c>
      <c r="D27" s="55"/>
      <c r="E27" s="55"/>
      <c r="F27" s="55"/>
      <c r="G27" s="55"/>
      <c r="H27" s="58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8"/>
      <c r="T27" s="58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8"/>
      <c r="AH27" s="58"/>
      <c r="AI27" s="55"/>
      <c r="AJ27" s="58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8"/>
      <c r="AV27" s="55"/>
      <c r="AW27" s="55"/>
      <c r="AX27" s="55"/>
      <c r="AY27" s="55"/>
      <c r="AZ27" s="55"/>
      <c r="BA27" s="55"/>
      <c r="BB27" s="55"/>
      <c r="BC27" s="55"/>
      <c r="BD27" s="55"/>
      <c r="BE27" s="28"/>
      <c r="BF27" s="8"/>
    </row>
    <row r="28" spans="1:58" ht="66.75" customHeight="1">
      <c r="A28" s="85"/>
      <c r="B28" s="45" t="s">
        <v>125</v>
      </c>
      <c r="C28" s="40" t="s">
        <v>148</v>
      </c>
      <c r="D28" s="27"/>
      <c r="E28" s="27"/>
      <c r="F28" s="27"/>
      <c r="G28" s="27"/>
      <c r="H28" s="52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52"/>
      <c r="T28" s="52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2"/>
      <c r="AH28" s="52"/>
      <c r="AI28" s="27"/>
      <c r="AJ28" s="52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52"/>
      <c r="AV28" s="27"/>
      <c r="AW28" s="27"/>
      <c r="AX28" s="27"/>
      <c r="AY28" s="27"/>
      <c r="AZ28" s="27"/>
      <c r="BA28" s="27"/>
      <c r="BB28" s="27"/>
      <c r="BC28" s="27"/>
      <c r="BD28" s="27"/>
      <c r="BE28" s="28"/>
      <c r="BF28" s="8"/>
    </row>
    <row r="29" spans="1:58" ht="12.75">
      <c r="A29" s="85"/>
      <c r="B29" s="7" t="s">
        <v>76</v>
      </c>
      <c r="C29" s="30" t="s">
        <v>79</v>
      </c>
      <c r="D29" s="28"/>
      <c r="E29" s="28"/>
      <c r="F29" s="28"/>
      <c r="G29" s="28"/>
      <c r="H29" s="51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51"/>
      <c r="T29" s="51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51"/>
      <c r="AH29" s="51"/>
      <c r="AI29" s="28"/>
      <c r="AJ29" s="51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51"/>
      <c r="AV29" s="28"/>
      <c r="AW29" s="28"/>
      <c r="AX29" s="28"/>
      <c r="AY29" s="28"/>
      <c r="AZ29" s="28"/>
      <c r="BA29" s="28"/>
      <c r="BB29" s="28"/>
      <c r="BC29" s="28"/>
      <c r="BD29" s="28"/>
      <c r="BE29" s="55"/>
      <c r="BF29" s="55"/>
    </row>
    <row r="30" spans="1:58" ht="12.75">
      <c r="A30" s="85"/>
      <c r="B30" s="21" t="s">
        <v>75</v>
      </c>
      <c r="C30" s="30" t="s">
        <v>77</v>
      </c>
      <c r="D30" s="28"/>
      <c r="E30" s="28"/>
      <c r="F30" s="28"/>
      <c r="G30" s="28"/>
      <c r="H30" s="5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51"/>
      <c r="T30" s="51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51"/>
      <c r="AH30" s="51"/>
      <c r="AI30" s="28"/>
      <c r="AJ30" s="51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51"/>
      <c r="AV30" s="28"/>
      <c r="AW30" s="28"/>
      <c r="AX30" s="28"/>
      <c r="AY30" s="28"/>
      <c r="AZ30" s="28"/>
      <c r="BA30" s="28"/>
      <c r="BB30" s="28"/>
      <c r="BC30" s="28"/>
      <c r="BD30" s="28"/>
      <c r="BE30" s="55"/>
      <c r="BF30" s="55"/>
    </row>
    <row r="31" spans="1:58" s="50" customFormat="1" ht="24.75" customHeight="1">
      <c r="A31" s="85"/>
      <c r="B31" s="86" t="s">
        <v>78</v>
      </c>
      <c r="C31" s="87"/>
      <c r="D31" s="49"/>
      <c r="E31" s="49"/>
      <c r="F31" s="49"/>
      <c r="G31" s="49"/>
      <c r="H31" s="53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3"/>
      <c r="T31" s="53" t="s">
        <v>145</v>
      </c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3" t="s">
        <v>147</v>
      </c>
      <c r="AH31" s="53"/>
      <c r="AI31" s="49" t="s">
        <v>146</v>
      </c>
      <c r="AJ31" s="53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53"/>
      <c r="AV31" s="49"/>
      <c r="AW31" s="49"/>
      <c r="AX31" s="49"/>
      <c r="AY31" s="49"/>
      <c r="AZ31" s="49"/>
      <c r="BA31" s="49"/>
      <c r="BB31" s="49"/>
      <c r="BC31" s="49"/>
      <c r="BD31" s="49"/>
      <c r="BE31" s="49">
        <v>11</v>
      </c>
      <c r="BF31" s="49">
        <v>4</v>
      </c>
    </row>
  </sheetData>
  <sheetProtection/>
  <mergeCells count="22">
    <mergeCell ref="BF2:BF6"/>
    <mergeCell ref="AZ2:BC2"/>
    <mergeCell ref="D3:BD3"/>
    <mergeCell ref="D5:BD5"/>
    <mergeCell ref="AE2:AG2"/>
    <mergeCell ref="A7:A31"/>
    <mergeCell ref="B31:C31"/>
    <mergeCell ref="A2:A6"/>
    <mergeCell ref="B2:B6"/>
    <mergeCell ref="C2:C6"/>
    <mergeCell ref="V2:Y2"/>
    <mergeCell ref="I2:L2"/>
    <mergeCell ref="M2:P2"/>
    <mergeCell ref="R2:T2"/>
    <mergeCell ref="E2:G2"/>
    <mergeCell ref="A1:T1"/>
    <mergeCell ref="AV2:AY2"/>
    <mergeCell ref="AA2:AC2"/>
    <mergeCell ref="BE2:BE6"/>
    <mergeCell ref="AM2:AP2"/>
    <mergeCell ref="AR2:AT2"/>
    <mergeCell ref="AI2:AK2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Татьяна Кряжевских</cp:lastModifiedBy>
  <cp:lastPrinted>2019-11-11T10:16:00Z</cp:lastPrinted>
  <dcterms:created xsi:type="dcterms:W3CDTF">2011-01-28T09:41:23Z</dcterms:created>
  <dcterms:modified xsi:type="dcterms:W3CDTF">2019-11-11T10:16:25Z</dcterms:modified>
  <cp:category/>
  <cp:version/>
  <cp:contentType/>
  <cp:contentStatus/>
</cp:coreProperties>
</file>