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СВ-18" sheetId="1" r:id="rId1"/>
    <sheet name="Аттестация СВ-18" sheetId="2" r:id="rId2"/>
  </sheets>
  <definedNames/>
  <calcPr fullCalcOnLoad="1"/>
</workbook>
</file>

<file path=xl/sharedStrings.xml><?xml version="1.0" encoding="utf-8"?>
<sst xmlns="http://schemas.openxmlformats.org/spreadsheetml/2006/main" count="203" uniqueCount="74">
  <si>
    <t>Индекс</t>
  </si>
  <si>
    <t>Наименование циклов,разделов,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</si>
  <si>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</si>
  <si>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</si>
  <si>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</si>
  <si>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</si>
  <si>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</si>
  <si>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</si>
  <si>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</si>
  <si>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</si>
  <si>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</si>
  <si>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</si>
  <si>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</si>
  <si>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</si>
  <si>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</si>
  <si>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</si>
  <si>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</si>
  <si>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 уч.</t>
  </si>
  <si>
    <t>сам. р. с.</t>
  </si>
  <si>
    <t>Физическая культура</t>
  </si>
  <si>
    <t>ОП. 00</t>
  </si>
  <si>
    <t>Общепрофессиональный цикл</t>
  </si>
  <si>
    <t>П. 00</t>
  </si>
  <si>
    <t>Профессиональный цикл</t>
  </si>
  <si>
    <t>ПМ. 00</t>
  </si>
  <si>
    <t>Профессиональные модули</t>
  </si>
  <si>
    <t>Учебная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</si>
  <si>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</si>
  <si>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</si>
  <si>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</si>
  <si>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Производственная практика</t>
  </si>
  <si>
    <t>ПМ. 02</t>
  </si>
  <si>
    <t>Сварка и резка деталей из различных сталей</t>
  </si>
  <si>
    <t>Безопасность жизнедеятельности</t>
  </si>
  <si>
    <t>ФК.00</t>
  </si>
  <si>
    <t>ОП.07</t>
  </si>
  <si>
    <t>МДК.04.01</t>
  </si>
  <si>
    <t>ГИА</t>
  </si>
  <si>
    <t>Государственная (итоговая) аттестация</t>
  </si>
  <si>
    <t>ОП.06</t>
  </si>
  <si>
    <t>Основы экономики</t>
  </si>
  <si>
    <t>ПМ. 04</t>
  </si>
  <si>
    <t>Дефектация сварных швов и контроль качества сварных соединений</t>
  </si>
  <si>
    <t>УП.04.01</t>
  </si>
  <si>
    <t>Итого</t>
  </si>
  <si>
    <t>ДЗ</t>
  </si>
  <si>
    <t>28 сент.-5 окт</t>
  </si>
  <si>
    <t>27 окт.-22 нояб.</t>
  </si>
  <si>
    <t>29 дек.-4 янв.</t>
  </si>
  <si>
    <t>26 янв.-1 фев.</t>
  </si>
  <si>
    <t>23 фев.-1 мар.</t>
  </si>
  <si>
    <t>30 мар.-5 апр.</t>
  </si>
  <si>
    <t>27 апр.-3 мая</t>
  </si>
  <si>
    <t>29 июня-3 июля</t>
  </si>
  <si>
    <t>27 июля-3 авг.</t>
  </si>
  <si>
    <t>Основы предпринимательства и трудоустройства на работу</t>
  </si>
  <si>
    <t>Способы поиска работы</t>
  </si>
  <si>
    <t>Основы предпринимательства, открытие собственного дела</t>
  </si>
  <si>
    <t>ПП.04.</t>
  </si>
  <si>
    <t>Тех. и технол руч дуг сварки покр эл</t>
  </si>
  <si>
    <t>МДК.02.01</t>
  </si>
  <si>
    <t>Техника и технология ча-стично-дуговой сварки</t>
  </si>
  <si>
    <t>ПМ.08</t>
  </si>
  <si>
    <t>МДК.08.01</t>
  </si>
  <si>
    <t>МДК.08.02</t>
  </si>
  <si>
    <t>УП.08</t>
  </si>
  <si>
    <t>ПП.08</t>
  </si>
  <si>
    <t>УП.02</t>
  </si>
  <si>
    <t>ПП.02</t>
  </si>
  <si>
    <t>УП.02.</t>
  </si>
  <si>
    <t>ПП.02.</t>
  </si>
  <si>
    <t>З</t>
  </si>
  <si>
    <t>ОП.05</t>
  </si>
  <si>
    <t>УП.04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</si>
</sst>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133"/>
  <sheetViews>
    <sheetView tabSelected="1" view="pageBreakPreview" zoomScaleSheetLayoutView="100" zoomScalePageLayoutView="0" workbookViewId="0" topLeftCell="A10">
      <selection activeCell="AD38" sqref="AD38"/>
    </sheetView>
  </sheetViews>
  <sheetFormatPr defaultColWidth="9.140625" defaultRowHeight="12.75"/>
  <cols>
    <col min="2" max="2" width="18.140625" style="0" customWidth="1"/>
    <col min="4" max="4" width="2.7109375" style="0" customWidth="1"/>
    <col min="5" max="5" width="3.00390625" style="0" customWidth="1"/>
    <col min="6" max="9" width="3.140625" style="0" customWidth="1"/>
    <col min="10" max="10" width="3.28125" style="0" customWidth="1"/>
    <col min="11" max="11" width="2.8515625" style="0" customWidth="1"/>
    <col min="12" max="12" width="2.7109375" style="0" customWidth="1"/>
    <col min="13" max="13" width="2.8515625" style="0" customWidth="1"/>
    <col min="14" max="14" width="2.7109375" style="0" customWidth="1"/>
    <col min="15" max="15" width="3.00390625" style="0" customWidth="1"/>
    <col min="16" max="16" width="2.7109375" style="0" customWidth="1"/>
    <col min="17" max="17" width="3.00390625" style="0" customWidth="1"/>
    <col min="18" max="18" width="2.7109375" style="0" customWidth="1"/>
    <col min="19" max="20" width="3.140625" style="0" customWidth="1"/>
    <col min="21" max="22" width="2.28125" style="0" customWidth="1"/>
    <col min="23" max="24" width="3.00390625" style="0" customWidth="1"/>
    <col min="25" max="25" width="3.140625" style="0" customWidth="1"/>
    <col min="26" max="26" width="3.28125" style="0" customWidth="1"/>
    <col min="27" max="27" width="3.00390625" style="0" customWidth="1"/>
    <col min="28" max="28" width="3.28125" style="0" customWidth="1"/>
    <col min="29" max="29" width="3.00390625" style="0" customWidth="1"/>
    <col min="30" max="32" width="3.140625" style="0" customWidth="1"/>
    <col min="33" max="37" width="2.28125" style="0" customWidth="1"/>
    <col min="38" max="38" width="3.28125" style="0" customWidth="1"/>
    <col min="39" max="40" width="2.8515625" style="0" customWidth="1"/>
    <col min="41" max="41" width="2.7109375" style="0" customWidth="1"/>
    <col min="42" max="42" width="3.00390625" style="0" customWidth="1"/>
    <col min="43" max="55" width="2.28125" style="0" customWidth="1"/>
    <col min="56" max="56" width="3.8515625" style="0" customWidth="1"/>
    <col min="57" max="57" width="5.57421875" style="0" customWidth="1"/>
  </cols>
  <sheetData>
    <row r="1" spans="1:57" ht="112.5" customHeight="1">
      <c r="A1" s="44" t="s">
        <v>0</v>
      </c>
      <c r="B1" s="43" t="s">
        <v>1</v>
      </c>
      <c r="C1" s="44" t="s">
        <v>2</v>
      </c>
      <c r="D1" s="40" t="s">
        <v>3</v>
      </c>
      <c r="E1" s="41"/>
      <c r="F1" s="41"/>
      <c r="G1" s="42"/>
      <c r="H1" s="3" t="s">
        <v>46</v>
      </c>
      <c r="I1" s="40" t="s">
        <v>4</v>
      </c>
      <c r="J1" s="41"/>
      <c r="K1" s="42"/>
      <c r="L1" s="3" t="s">
        <v>47</v>
      </c>
      <c r="M1" s="46" t="s">
        <v>5</v>
      </c>
      <c r="N1" s="46"/>
      <c r="O1" s="46"/>
      <c r="P1" s="46"/>
      <c r="Q1" s="40" t="s">
        <v>6</v>
      </c>
      <c r="R1" s="41"/>
      <c r="S1" s="41"/>
      <c r="T1" s="42"/>
      <c r="U1" s="3" t="s">
        <v>48</v>
      </c>
      <c r="V1" s="40" t="s">
        <v>7</v>
      </c>
      <c r="W1" s="41"/>
      <c r="X1" s="42"/>
      <c r="Y1" s="3" t="s">
        <v>49</v>
      </c>
      <c r="Z1" s="40" t="s">
        <v>8</v>
      </c>
      <c r="AA1" s="41"/>
      <c r="AB1" s="42"/>
      <c r="AC1" s="3" t="s">
        <v>50</v>
      </c>
      <c r="AD1" s="40" t="s">
        <v>9</v>
      </c>
      <c r="AE1" s="41"/>
      <c r="AF1" s="41"/>
      <c r="AG1" s="42"/>
      <c r="AH1" s="3" t="s">
        <v>51</v>
      </c>
      <c r="AI1" s="46" t="s">
        <v>10</v>
      </c>
      <c r="AJ1" s="46"/>
      <c r="AK1" s="46"/>
      <c r="AL1" s="3" t="s">
        <v>52</v>
      </c>
      <c r="AM1" s="46" t="s">
        <v>11</v>
      </c>
      <c r="AN1" s="46"/>
      <c r="AO1" s="46"/>
      <c r="AP1" s="46"/>
      <c r="AQ1" s="40" t="s">
        <v>12</v>
      </c>
      <c r="AR1" s="41"/>
      <c r="AS1" s="41"/>
      <c r="AT1" s="42"/>
      <c r="AU1" s="3" t="s">
        <v>53</v>
      </c>
      <c r="AV1" s="40" t="s">
        <v>13</v>
      </c>
      <c r="AW1" s="41"/>
      <c r="AX1" s="42"/>
      <c r="AY1" s="3" t="s">
        <v>54</v>
      </c>
      <c r="AZ1" s="46" t="s">
        <v>14</v>
      </c>
      <c r="BA1" s="46"/>
      <c r="BB1" s="46"/>
      <c r="BC1" s="46"/>
      <c r="BD1" s="3"/>
      <c r="BE1" s="3" t="s">
        <v>44</v>
      </c>
    </row>
    <row r="2" spans="1:57" ht="12.75">
      <c r="A2" s="44"/>
      <c r="B2" s="43"/>
      <c r="C2" s="44"/>
      <c r="D2" s="63" t="s">
        <v>15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11"/>
    </row>
    <row r="3" spans="1:57" ht="23.25" customHeight="1">
      <c r="A3" s="44"/>
      <c r="B3" s="43"/>
      <c r="C3" s="44"/>
      <c r="D3" s="18">
        <v>35</v>
      </c>
      <c r="E3" s="18">
        <v>36</v>
      </c>
      <c r="F3" s="18">
        <v>37</v>
      </c>
      <c r="G3" s="18">
        <v>38</v>
      </c>
      <c r="H3" s="18">
        <v>39</v>
      </c>
      <c r="I3" s="18">
        <v>40</v>
      </c>
      <c r="J3" s="18">
        <v>41</v>
      </c>
      <c r="K3" s="18">
        <v>42</v>
      </c>
      <c r="L3" s="18">
        <v>43</v>
      </c>
      <c r="M3" s="18">
        <v>44</v>
      </c>
      <c r="N3" s="18">
        <v>45</v>
      </c>
      <c r="O3" s="18">
        <v>46</v>
      </c>
      <c r="P3" s="18">
        <v>47</v>
      </c>
      <c r="Q3" s="18">
        <v>48</v>
      </c>
      <c r="R3" s="18">
        <v>49</v>
      </c>
      <c r="S3" s="18">
        <v>50</v>
      </c>
      <c r="T3" s="18">
        <v>51</v>
      </c>
      <c r="U3" s="18">
        <v>52</v>
      </c>
      <c r="V3" s="18">
        <v>1</v>
      </c>
      <c r="W3" s="18">
        <v>2</v>
      </c>
      <c r="X3" s="18">
        <v>3</v>
      </c>
      <c r="Y3" s="18">
        <v>4</v>
      </c>
      <c r="Z3" s="18">
        <v>5</v>
      </c>
      <c r="AA3" s="18">
        <v>6</v>
      </c>
      <c r="AB3" s="18">
        <v>7</v>
      </c>
      <c r="AC3" s="18">
        <v>8</v>
      </c>
      <c r="AD3" s="18">
        <v>9</v>
      </c>
      <c r="AE3" s="18">
        <v>10</v>
      </c>
      <c r="AF3" s="18">
        <v>11</v>
      </c>
      <c r="AG3" s="18">
        <v>12</v>
      </c>
      <c r="AH3" s="18">
        <v>13</v>
      </c>
      <c r="AI3" s="18">
        <v>14</v>
      </c>
      <c r="AJ3" s="18">
        <v>15</v>
      </c>
      <c r="AK3" s="18">
        <v>16</v>
      </c>
      <c r="AL3" s="18">
        <v>17</v>
      </c>
      <c r="AM3" s="18">
        <v>18</v>
      </c>
      <c r="AN3" s="18">
        <v>19</v>
      </c>
      <c r="AO3" s="18">
        <v>20</v>
      </c>
      <c r="AP3" s="18">
        <v>21</v>
      </c>
      <c r="AQ3" s="18">
        <v>22</v>
      </c>
      <c r="AR3" s="18">
        <v>23</v>
      </c>
      <c r="AS3" s="18">
        <v>24</v>
      </c>
      <c r="AT3" s="18">
        <v>25</v>
      </c>
      <c r="AU3" s="18">
        <v>26</v>
      </c>
      <c r="AV3" s="18">
        <v>27</v>
      </c>
      <c r="AW3" s="18">
        <v>28</v>
      </c>
      <c r="AX3" s="18">
        <v>29</v>
      </c>
      <c r="AY3" s="18">
        <v>30</v>
      </c>
      <c r="AZ3" s="18">
        <v>31</v>
      </c>
      <c r="BA3" s="18">
        <v>32</v>
      </c>
      <c r="BB3" s="18">
        <v>33</v>
      </c>
      <c r="BC3" s="18">
        <v>34</v>
      </c>
      <c r="BD3" s="18">
        <v>35</v>
      </c>
      <c r="BE3" s="4"/>
    </row>
    <row r="4" spans="1:57" ht="12.75">
      <c r="A4" s="44"/>
      <c r="B4" s="43"/>
      <c r="C4" s="44"/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11"/>
    </row>
    <row r="5" spans="1:57" ht="21.75" customHeight="1">
      <c r="A5" s="44"/>
      <c r="B5" s="43"/>
      <c r="C5" s="44"/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8">
        <v>18</v>
      </c>
      <c r="V5" s="18">
        <v>19</v>
      </c>
      <c r="W5" s="18">
        <v>20</v>
      </c>
      <c r="X5" s="18">
        <v>21</v>
      </c>
      <c r="Y5" s="18">
        <v>22</v>
      </c>
      <c r="Z5" s="18">
        <v>23</v>
      </c>
      <c r="AA5" s="18">
        <v>24</v>
      </c>
      <c r="AB5" s="18">
        <v>25</v>
      </c>
      <c r="AC5" s="18">
        <v>26</v>
      </c>
      <c r="AD5" s="18">
        <v>27</v>
      </c>
      <c r="AE5" s="18">
        <v>28</v>
      </c>
      <c r="AF5" s="18">
        <v>29</v>
      </c>
      <c r="AG5" s="18">
        <v>30</v>
      </c>
      <c r="AH5" s="18">
        <v>31</v>
      </c>
      <c r="AI5" s="18">
        <v>32</v>
      </c>
      <c r="AJ5" s="18">
        <v>33</v>
      </c>
      <c r="AK5" s="18">
        <v>34</v>
      </c>
      <c r="AL5" s="18">
        <v>35</v>
      </c>
      <c r="AM5" s="18">
        <v>36</v>
      </c>
      <c r="AN5" s="18">
        <v>37</v>
      </c>
      <c r="AO5" s="18">
        <v>38</v>
      </c>
      <c r="AP5" s="18">
        <v>39</v>
      </c>
      <c r="AQ5" s="18">
        <v>40</v>
      </c>
      <c r="AR5" s="18">
        <v>41</v>
      </c>
      <c r="AS5" s="18">
        <v>42</v>
      </c>
      <c r="AT5" s="18">
        <v>43</v>
      </c>
      <c r="AU5" s="18">
        <v>44</v>
      </c>
      <c r="AV5" s="18">
        <v>45</v>
      </c>
      <c r="AW5" s="18">
        <v>46</v>
      </c>
      <c r="AX5" s="18">
        <v>47</v>
      </c>
      <c r="AY5" s="18">
        <v>48</v>
      </c>
      <c r="AZ5" s="18">
        <v>49</v>
      </c>
      <c r="BA5" s="18">
        <v>50</v>
      </c>
      <c r="BB5" s="18">
        <v>51</v>
      </c>
      <c r="BC5" s="18">
        <v>52</v>
      </c>
      <c r="BD5" s="18">
        <v>53</v>
      </c>
      <c r="BE5" s="4"/>
    </row>
    <row r="6" spans="1:57" ht="14.25" customHeight="1">
      <c r="A6" s="39" t="s">
        <v>20</v>
      </c>
      <c r="B6" s="57" t="s">
        <v>21</v>
      </c>
      <c r="C6" s="2" t="s">
        <v>17</v>
      </c>
      <c r="D6" s="2">
        <f aca="true" t="shared" si="0" ref="D6:M6">D8+D10</f>
        <v>5</v>
      </c>
      <c r="E6" s="2">
        <f t="shared" si="0"/>
        <v>4</v>
      </c>
      <c r="F6" s="2">
        <f t="shared" si="0"/>
        <v>4</v>
      </c>
      <c r="G6" s="2">
        <f t="shared" si="0"/>
        <v>4</v>
      </c>
      <c r="H6" s="2">
        <f t="shared" si="0"/>
        <v>4</v>
      </c>
      <c r="I6" s="2">
        <f t="shared" si="0"/>
        <v>5</v>
      </c>
      <c r="J6" s="2">
        <f t="shared" si="0"/>
        <v>5</v>
      </c>
      <c r="K6" s="2">
        <f t="shared" si="0"/>
        <v>8</v>
      </c>
      <c r="L6" s="2">
        <f t="shared" si="0"/>
        <v>6</v>
      </c>
      <c r="M6" s="2">
        <f t="shared" si="0"/>
        <v>21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/>
      <c r="V6" s="2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"/>
      <c r="BC6" s="2"/>
      <c r="BD6" s="2"/>
      <c r="BE6" s="2">
        <f>SUM(D6:U6)</f>
        <v>66</v>
      </c>
    </row>
    <row r="7" spans="1:57" ht="15.75" customHeight="1">
      <c r="A7" s="39"/>
      <c r="B7" s="57"/>
      <c r="C7" s="2" t="s">
        <v>18</v>
      </c>
      <c r="D7" s="2">
        <f aca="true" t="shared" si="1" ref="D7:M7">D9+D11</f>
        <v>0</v>
      </c>
      <c r="E7" s="2">
        <f t="shared" si="1"/>
        <v>1</v>
      </c>
      <c r="F7" s="2">
        <f t="shared" si="1"/>
        <v>1</v>
      </c>
      <c r="G7" s="2">
        <f t="shared" si="1"/>
        <v>2</v>
      </c>
      <c r="H7" s="2">
        <f t="shared" si="1"/>
        <v>2</v>
      </c>
      <c r="I7" s="2">
        <f t="shared" si="1"/>
        <v>4</v>
      </c>
      <c r="J7" s="2">
        <f t="shared" si="1"/>
        <v>3</v>
      </c>
      <c r="K7" s="2">
        <f t="shared" si="1"/>
        <v>2</v>
      </c>
      <c r="L7" s="2">
        <f t="shared" si="1"/>
        <v>2</v>
      </c>
      <c r="M7" s="2">
        <f t="shared" si="1"/>
        <v>2</v>
      </c>
      <c r="N7" s="2">
        <f aca="true" t="shared" si="2" ref="N7:T7">N9+N11</f>
        <v>3</v>
      </c>
      <c r="O7" s="2">
        <f t="shared" si="2"/>
        <v>2</v>
      </c>
      <c r="P7" s="2">
        <f t="shared" si="2"/>
        <v>3</v>
      </c>
      <c r="Q7" s="2">
        <f t="shared" si="2"/>
        <v>2</v>
      </c>
      <c r="R7" s="2">
        <f t="shared" si="2"/>
        <v>3</v>
      </c>
      <c r="S7" s="2">
        <f t="shared" si="2"/>
        <v>4</v>
      </c>
      <c r="T7" s="2">
        <f t="shared" si="2"/>
        <v>2</v>
      </c>
      <c r="U7" s="2"/>
      <c r="V7" s="2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"/>
      <c r="BC7" s="2"/>
      <c r="BD7" s="2"/>
      <c r="BE7" s="2">
        <f>SUM(D8:U8)</f>
        <v>34</v>
      </c>
    </row>
    <row r="8" spans="1:57" ht="14.25" customHeight="1">
      <c r="A8" s="38" t="s">
        <v>72</v>
      </c>
      <c r="B8" s="62" t="s">
        <v>40</v>
      </c>
      <c r="C8" s="5" t="s">
        <v>17</v>
      </c>
      <c r="D8" s="15">
        <v>3</v>
      </c>
      <c r="E8" s="15">
        <v>2</v>
      </c>
      <c r="F8" s="15">
        <v>2</v>
      </c>
      <c r="G8" s="15">
        <v>2</v>
      </c>
      <c r="H8" s="15">
        <v>2</v>
      </c>
      <c r="I8" s="15">
        <v>3</v>
      </c>
      <c r="J8" s="15">
        <v>2</v>
      </c>
      <c r="K8" s="15">
        <v>3</v>
      </c>
      <c r="L8" s="15">
        <v>2</v>
      </c>
      <c r="M8" s="15">
        <v>13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/>
      <c r="V8" s="15"/>
      <c r="W8" s="9"/>
      <c r="X8" s="9"/>
      <c r="Y8" s="9"/>
      <c r="Z8" s="9"/>
      <c r="AA8" s="9"/>
      <c r="AB8" s="9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9"/>
      <c r="BE8" s="9">
        <f>SUM(D9:T9)</f>
        <v>18</v>
      </c>
    </row>
    <row r="9" spans="1:57" ht="14.25" customHeight="1">
      <c r="A9" s="23"/>
      <c r="B9" s="62"/>
      <c r="C9" s="5" t="s">
        <v>18</v>
      </c>
      <c r="D9" s="9"/>
      <c r="E9" s="9"/>
      <c r="F9" s="9"/>
      <c r="G9" s="9">
        <v>1</v>
      </c>
      <c r="H9" s="9">
        <v>2</v>
      </c>
      <c r="I9" s="9">
        <v>2</v>
      </c>
      <c r="J9" s="9">
        <v>1</v>
      </c>
      <c r="K9" s="9">
        <v>1</v>
      </c>
      <c r="L9" s="9"/>
      <c r="M9" s="9">
        <v>1</v>
      </c>
      <c r="N9" s="9">
        <v>2</v>
      </c>
      <c r="O9" s="9">
        <v>1</v>
      </c>
      <c r="P9" s="9">
        <v>1</v>
      </c>
      <c r="Q9" s="9">
        <v>1</v>
      </c>
      <c r="R9" s="9">
        <v>1</v>
      </c>
      <c r="S9" s="9">
        <v>2</v>
      </c>
      <c r="T9" s="9">
        <v>2</v>
      </c>
      <c r="U9" s="9"/>
      <c r="V9" s="9"/>
      <c r="W9" s="9"/>
      <c r="X9" s="9"/>
      <c r="Y9" s="9"/>
      <c r="Z9" s="9"/>
      <c r="AA9" s="9"/>
      <c r="AB9" s="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9"/>
      <c r="BE9" s="9">
        <f>SUM(D9:U9)</f>
        <v>18</v>
      </c>
    </row>
    <row r="10" spans="1:57" ht="15.75" customHeight="1">
      <c r="A10" s="38" t="s">
        <v>39</v>
      </c>
      <c r="B10" s="62" t="s">
        <v>33</v>
      </c>
      <c r="C10" s="5" t="s">
        <v>17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3</v>
      </c>
      <c r="K10" s="9">
        <v>5</v>
      </c>
      <c r="L10" s="9">
        <v>4</v>
      </c>
      <c r="M10" s="9">
        <v>8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/>
      <c r="V10" s="9"/>
      <c r="W10" s="9"/>
      <c r="X10" s="9"/>
      <c r="Y10" s="9"/>
      <c r="Z10" s="9"/>
      <c r="AA10" s="9"/>
      <c r="AB10" s="9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9"/>
      <c r="BE10" s="9">
        <f>SUM(D10:U10)</f>
        <v>32</v>
      </c>
    </row>
    <row r="11" spans="1:57" ht="12" customHeight="1">
      <c r="A11" s="19"/>
      <c r="B11" s="62"/>
      <c r="C11" s="5" t="s">
        <v>18</v>
      </c>
      <c r="D11" s="9"/>
      <c r="E11" s="9">
        <v>1</v>
      </c>
      <c r="F11" s="9">
        <v>1</v>
      </c>
      <c r="G11" s="9">
        <v>1</v>
      </c>
      <c r="H11" s="9"/>
      <c r="I11" s="9">
        <v>2</v>
      </c>
      <c r="J11" s="9">
        <v>2</v>
      </c>
      <c r="K11" s="9">
        <v>1</v>
      </c>
      <c r="L11" s="9">
        <v>2</v>
      </c>
      <c r="M11" s="9">
        <v>1</v>
      </c>
      <c r="N11" s="9">
        <v>1</v>
      </c>
      <c r="O11" s="9">
        <v>1</v>
      </c>
      <c r="P11" s="9">
        <v>2</v>
      </c>
      <c r="Q11" s="9">
        <v>1</v>
      </c>
      <c r="R11" s="9">
        <v>2</v>
      </c>
      <c r="S11" s="9">
        <v>2</v>
      </c>
      <c r="T11" s="9"/>
      <c r="U11" s="35"/>
      <c r="V11" s="9"/>
      <c r="W11" s="9"/>
      <c r="X11" s="9"/>
      <c r="Y11" s="9"/>
      <c r="Z11" s="9"/>
      <c r="AA11" s="9"/>
      <c r="AB11" s="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9">
        <f>SUM(D11:V11)</f>
        <v>20</v>
      </c>
    </row>
    <row r="12" spans="1:75" ht="12.75">
      <c r="A12" s="39" t="s">
        <v>22</v>
      </c>
      <c r="B12" s="57" t="s">
        <v>23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39"/>
      <c r="B13" s="5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39" t="s">
        <v>24</v>
      </c>
      <c r="B14" s="57" t="s">
        <v>25</v>
      </c>
      <c r="C14" s="2" t="s">
        <v>17</v>
      </c>
      <c r="D14" s="2">
        <f>D16+D22</f>
        <v>29</v>
      </c>
      <c r="E14" s="2">
        <f>E16+E22</f>
        <v>31</v>
      </c>
      <c r="F14" s="2">
        <f>F16</f>
        <v>31</v>
      </c>
      <c r="G14" s="2">
        <f>G16</f>
        <v>31</v>
      </c>
      <c r="H14" s="2">
        <f aca="true" t="shared" si="3" ref="H14:M14">H16+H22</f>
        <v>31</v>
      </c>
      <c r="I14" s="2">
        <f t="shared" si="3"/>
        <v>29</v>
      </c>
      <c r="J14" s="2">
        <f t="shared" si="3"/>
        <v>29</v>
      </c>
      <c r="K14" s="2">
        <f t="shared" si="3"/>
        <v>27</v>
      </c>
      <c r="L14" s="2">
        <f t="shared" si="3"/>
        <v>29</v>
      </c>
      <c r="M14" s="2">
        <f t="shared" si="3"/>
        <v>12</v>
      </c>
      <c r="N14" s="2">
        <v>36</v>
      </c>
      <c r="O14" s="2">
        <v>36</v>
      </c>
      <c r="P14" s="2">
        <v>36</v>
      </c>
      <c r="Q14" s="2">
        <v>36</v>
      </c>
      <c r="R14" s="2">
        <v>36</v>
      </c>
      <c r="S14" s="2">
        <v>36</v>
      </c>
      <c r="T14" s="2">
        <v>36</v>
      </c>
      <c r="U14" s="2"/>
      <c r="V14" s="2"/>
      <c r="W14" s="29">
        <f aca="true" t="shared" si="4" ref="W14:Z15">W16+W28</f>
        <v>35</v>
      </c>
      <c r="X14" s="29">
        <f t="shared" si="4"/>
        <v>35</v>
      </c>
      <c r="Y14" s="29">
        <f t="shared" si="4"/>
        <v>35</v>
      </c>
      <c r="Z14" s="29">
        <f t="shared" si="4"/>
        <v>33</v>
      </c>
      <c r="AA14" s="29">
        <f aca="true" t="shared" si="5" ref="AA14:AD15">AA16+AA28+AA22</f>
        <v>35</v>
      </c>
      <c r="AB14" s="29">
        <f t="shared" si="5"/>
        <v>35</v>
      </c>
      <c r="AC14" s="29">
        <f t="shared" si="5"/>
        <v>35</v>
      </c>
      <c r="AD14" s="29">
        <f t="shared" si="5"/>
        <v>35</v>
      </c>
      <c r="AE14" s="29">
        <f aca="true" t="shared" si="6" ref="AE14:AK14">AE16</f>
        <v>0</v>
      </c>
      <c r="AF14" s="29">
        <f t="shared" si="6"/>
        <v>0</v>
      </c>
      <c r="AG14" s="29">
        <f t="shared" si="6"/>
        <v>36</v>
      </c>
      <c r="AH14" s="29">
        <f t="shared" si="6"/>
        <v>36</v>
      </c>
      <c r="AI14" s="29">
        <f t="shared" si="6"/>
        <v>36</v>
      </c>
      <c r="AJ14" s="29">
        <f t="shared" si="6"/>
        <v>36</v>
      </c>
      <c r="AK14" s="29">
        <f t="shared" si="6"/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/>
      <c r="AS14" s="2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f>SUM(D14:AR14)</f>
        <v>1205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39"/>
      <c r="B15" s="57"/>
      <c r="C15" s="2" t="s">
        <v>18</v>
      </c>
      <c r="D15" s="2">
        <f>D17+D23</f>
        <v>4</v>
      </c>
      <c r="E15" s="2">
        <f>E17+E23</f>
        <v>4</v>
      </c>
      <c r="F15" s="2">
        <f>F17+F23</f>
        <v>4</v>
      </c>
      <c r="G15" s="2">
        <f>G17+F23:G23</f>
        <v>3</v>
      </c>
      <c r="H15" s="2">
        <f>H17+H23</f>
        <v>3</v>
      </c>
      <c r="I15" s="2">
        <f aca="true" t="shared" si="7" ref="I15:S15">I17+I23</f>
        <v>0</v>
      </c>
      <c r="J15" s="2">
        <f t="shared" si="7"/>
        <v>1</v>
      </c>
      <c r="K15" s="2">
        <f t="shared" si="7"/>
        <v>0</v>
      </c>
      <c r="L15" s="2">
        <f t="shared" si="7"/>
        <v>0</v>
      </c>
      <c r="M15" s="2">
        <f t="shared" si="7"/>
        <v>0</v>
      </c>
      <c r="N15" s="2">
        <f t="shared" si="7"/>
        <v>0</v>
      </c>
      <c r="O15" s="2">
        <f t="shared" si="7"/>
        <v>0</v>
      </c>
      <c r="P15" s="2">
        <f t="shared" si="7"/>
        <v>0</v>
      </c>
      <c r="Q15" s="2">
        <f t="shared" si="7"/>
        <v>0</v>
      </c>
      <c r="R15" s="2">
        <f t="shared" si="7"/>
        <v>0</v>
      </c>
      <c r="S15" s="2">
        <f t="shared" si="7"/>
        <v>0</v>
      </c>
      <c r="T15" s="2">
        <v>0</v>
      </c>
      <c r="U15" s="2"/>
      <c r="V15" s="2"/>
      <c r="W15" s="29">
        <f t="shared" si="4"/>
        <v>7</v>
      </c>
      <c r="X15" s="29">
        <f t="shared" si="4"/>
        <v>9</v>
      </c>
      <c r="Y15" s="29">
        <f t="shared" si="4"/>
        <v>8</v>
      </c>
      <c r="Z15" s="29">
        <f t="shared" si="4"/>
        <v>9</v>
      </c>
      <c r="AA15" s="29">
        <f t="shared" si="5"/>
        <v>7</v>
      </c>
      <c r="AB15" s="29">
        <f t="shared" si="5"/>
        <v>7</v>
      </c>
      <c r="AC15" s="29">
        <f t="shared" si="5"/>
        <v>7</v>
      </c>
      <c r="AD15" s="29">
        <f t="shared" si="5"/>
        <v>8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/>
      <c r="AS15" s="2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f>SUM(D15:AQ15)</f>
        <v>81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>
      <c r="A16" s="39" t="s">
        <v>31</v>
      </c>
      <c r="B16" s="48" t="s">
        <v>32</v>
      </c>
      <c r="C16" s="2" t="s">
        <v>17</v>
      </c>
      <c r="D16" s="2">
        <f>D20+D21+D18</f>
        <v>29</v>
      </c>
      <c r="E16" s="2">
        <f>E18+E20</f>
        <v>31</v>
      </c>
      <c r="F16" s="2">
        <f>F18+F20</f>
        <v>31</v>
      </c>
      <c r="G16" s="2">
        <f>G20+G21+G18</f>
        <v>31</v>
      </c>
      <c r="H16" s="2">
        <f>H20+H21+H18</f>
        <v>18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36</v>
      </c>
      <c r="R16" s="2">
        <v>36</v>
      </c>
      <c r="S16" s="2">
        <v>36</v>
      </c>
      <c r="T16" s="2">
        <v>36</v>
      </c>
      <c r="U16" s="2"/>
      <c r="V16" s="2"/>
      <c r="W16" s="29">
        <v>26</v>
      </c>
      <c r="X16" s="29">
        <v>26</v>
      </c>
      <c r="Y16" s="29">
        <v>26</v>
      </c>
      <c r="Z16" s="29">
        <v>24</v>
      </c>
      <c r="AA16" s="29">
        <v>0</v>
      </c>
      <c r="AB16" s="29">
        <v>0</v>
      </c>
      <c r="AC16" s="29">
        <v>0</v>
      </c>
      <c r="AD16" s="29">
        <v>0</v>
      </c>
      <c r="AE16" s="29">
        <f aca="true" t="shared" si="8" ref="AE16:AQ16">AE21</f>
        <v>0</v>
      </c>
      <c r="AF16" s="29">
        <f t="shared" si="8"/>
        <v>0</v>
      </c>
      <c r="AG16" s="29">
        <f t="shared" si="8"/>
        <v>36</v>
      </c>
      <c r="AH16" s="29">
        <f t="shared" si="8"/>
        <v>36</v>
      </c>
      <c r="AI16" s="29">
        <f t="shared" si="8"/>
        <v>36</v>
      </c>
      <c r="AJ16" s="29">
        <f t="shared" si="8"/>
        <v>36</v>
      </c>
      <c r="AK16" s="29">
        <f t="shared" si="8"/>
        <v>36</v>
      </c>
      <c r="AL16" s="29">
        <f t="shared" si="8"/>
        <v>0</v>
      </c>
      <c r="AM16" s="29">
        <f t="shared" si="8"/>
        <v>0</v>
      </c>
      <c r="AN16" s="29">
        <f t="shared" si="8"/>
        <v>0</v>
      </c>
      <c r="AO16" s="29">
        <f t="shared" si="8"/>
        <v>0</v>
      </c>
      <c r="AP16" s="29">
        <f t="shared" si="8"/>
        <v>0</v>
      </c>
      <c r="AQ16" s="29">
        <f t="shared" si="8"/>
        <v>0</v>
      </c>
      <c r="AR16" s="29"/>
      <c r="AS16" s="29"/>
      <c r="AT16" s="2"/>
      <c r="AU16" s="2"/>
      <c r="AV16" s="2"/>
      <c r="AW16" s="2"/>
      <c r="AX16" s="2"/>
      <c r="AY16" s="2"/>
      <c r="AZ16" s="2"/>
      <c r="BA16" s="9"/>
      <c r="BB16" s="9"/>
      <c r="BC16" s="9"/>
      <c r="BD16" s="9"/>
      <c r="BE16" s="9">
        <f>SUM(D16:AQ16)</f>
        <v>566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39"/>
      <c r="B17" s="48"/>
      <c r="C17" s="2" t="s">
        <v>18</v>
      </c>
      <c r="D17" s="2">
        <f aca="true" t="shared" si="9" ref="D17:I17">D19</f>
        <v>4</v>
      </c>
      <c r="E17" s="2">
        <f t="shared" si="9"/>
        <v>4</v>
      </c>
      <c r="F17" s="2">
        <f t="shared" si="9"/>
        <v>4</v>
      </c>
      <c r="G17" s="2">
        <f t="shared" si="9"/>
        <v>3</v>
      </c>
      <c r="H17" s="2">
        <f t="shared" si="9"/>
        <v>3</v>
      </c>
      <c r="I17" s="2">
        <f t="shared" si="9"/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/>
      <c r="V17" s="2"/>
      <c r="W17" s="2">
        <f aca="true" t="shared" si="10" ref="W17:AC17">W19</f>
        <v>5</v>
      </c>
      <c r="X17" s="2">
        <f t="shared" si="10"/>
        <v>6</v>
      </c>
      <c r="Y17" s="2">
        <f t="shared" si="10"/>
        <v>6</v>
      </c>
      <c r="Z17" s="2">
        <f t="shared" si="10"/>
        <v>6</v>
      </c>
      <c r="AA17" s="2">
        <f t="shared" si="10"/>
        <v>0</v>
      </c>
      <c r="AB17" s="2">
        <f t="shared" si="10"/>
        <v>0</v>
      </c>
      <c r="AC17" s="2">
        <f t="shared" si="10"/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2"/>
      <c r="AU17" s="2"/>
      <c r="AV17" s="2"/>
      <c r="AW17" s="2"/>
      <c r="AX17" s="2"/>
      <c r="AY17" s="2"/>
      <c r="AZ17" s="2"/>
      <c r="BA17" s="9"/>
      <c r="BB17" s="9"/>
      <c r="BC17" s="9"/>
      <c r="BD17" s="9"/>
      <c r="BE17" s="9">
        <f>SUM(D17:AP17)</f>
        <v>41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7" t="s">
        <v>60</v>
      </c>
      <c r="B18" s="49" t="s">
        <v>59</v>
      </c>
      <c r="C18" s="5" t="s">
        <v>17</v>
      </c>
      <c r="D18" s="5">
        <v>5</v>
      </c>
      <c r="E18" s="5">
        <v>7</v>
      </c>
      <c r="F18" s="5">
        <v>7</v>
      </c>
      <c r="G18" s="5">
        <v>7</v>
      </c>
      <c r="H18" s="5">
        <v>6</v>
      </c>
      <c r="I18" s="5"/>
      <c r="J18" s="5"/>
      <c r="K18" s="5"/>
      <c r="L18" s="5"/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/>
      <c r="V18" s="5"/>
      <c r="W18" s="5">
        <v>8</v>
      </c>
      <c r="X18" s="5">
        <v>8</v>
      </c>
      <c r="Y18" s="5">
        <v>8</v>
      </c>
      <c r="Z18" s="5">
        <v>6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9"/>
      <c r="BB18" s="9"/>
      <c r="BC18" s="9"/>
      <c r="BD18" s="9"/>
      <c r="BE18" s="9">
        <f>SUM(D18:AQ18)</f>
        <v>62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7"/>
      <c r="B19" s="50"/>
      <c r="C19" s="5" t="s">
        <v>18</v>
      </c>
      <c r="D19" s="5">
        <v>4</v>
      </c>
      <c r="E19" s="5">
        <v>4</v>
      </c>
      <c r="F19" s="5">
        <v>4</v>
      </c>
      <c r="G19" s="5">
        <v>3</v>
      </c>
      <c r="H19" s="5">
        <v>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4"/>
      <c r="U19" s="34"/>
      <c r="V19" s="5"/>
      <c r="W19" s="5">
        <v>5</v>
      </c>
      <c r="X19" s="5">
        <v>6</v>
      </c>
      <c r="Y19" s="5">
        <v>6</v>
      </c>
      <c r="Z19" s="5">
        <v>6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9"/>
      <c r="BB19" s="9"/>
      <c r="BC19" s="9"/>
      <c r="BD19" s="9"/>
      <c r="BE19" s="9">
        <f>SUM(D19:AA19)</f>
        <v>41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 s="10" t="s">
        <v>67</v>
      </c>
      <c r="B20" s="12" t="s">
        <v>26</v>
      </c>
      <c r="C20" s="5" t="s">
        <v>17</v>
      </c>
      <c r="D20" s="10">
        <v>24</v>
      </c>
      <c r="E20" s="10">
        <v>24</v>
      </c>
      <c r="F20" s="10">
        <v>24</v>
      </c>
      <c r="G20" s="10">
        <v>24</v>
      </c>
      <c r="H20" s="10">
        <v>12</v>
      </c>
      <c r="I20" s="10"/>
      <c r="J20" s="10"/>
      <c r="K20" s="10"/>
      <c r="L20" s="10"/>
      <c r="M20" s="15"/>
      <c r="N20" s="15"/>
      <c r="O20" s="15"/>
      <c r="P20" s="15"/>
      <c r="Q20" s="15"/>
      <c r="R20" s="15"/>
      <c r="S20" s="15"/>
      <c r="T20" s="15">
        <v>0</v>
      </c>
      <c r="U20" s="15"/>
      <c r="V20" s="15"/>
      <c r="W20" s="15">
        <v>18</v>
      </c>
      <c r="X20" s="15">
        <v>18</v>
      </c>
      <c r="Y20" s="14">
        <v>18</v>
      </c>
      <c r="Z20" s="14">
        <v>18</v>
      </c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>
        <f>SUM(D20:AB20)</f>
        <v>180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22.5">
      <c r="A21" s="10" t="s">
        <v>68</v>
      </c>
      <c r="B21" s="17" t="s">
        <v>30</v>
      </c>
      <c r="C21" s="5" t="s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36</v>
      </c>
      <c r="R21" s="15">
        <v>36</v>
      </c>
      <c r="S21" s="15">
        <v>36</v>
      </c>
      <c r="T21" s="15">
        <v>36</v>
      </c>
      <c r="U21" s="15"/>
      <c r="V21" s="15"/>
      <c r="W21" s="15"/>
      <c r="X21" s="15"/>
      <c r="Y21" s="14"/>
      <c r="Z21" s="14"/>
      <c r="AA21" s="14"/>
      <c r="AB21" s="14"/>
      <c r="AC21" s="15"/>
      <c r="AD21" s="15"/>
      <c r="AE21" s="28"/>
      <c r="AF21" s="28"/>
      <c r="AG21" s="28">
        <v>36</v>
      </c>
      <c r="AH21" s="28">
        <v>36</v>
      </c>
      <c r="AI21" s="28">
        <v>36</v>
      </c>
      <c r="AJ21" s="28">
        <v>36</v>
      </c>
      <c r="AK21" s="28">
        <v>36</v>
      </c>
      <c r="AL21" s="28"/>
      <c r="AM21" s="28"/>
      <c r="AN21" s="28"/>
      <c r="AO21" s="28"/>
      <c r="AP21" s="28"/>
      <c r="AQ21" s="28"/>
      <c r="AR21" s="15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>
        <f>SUM(D21:AK21)</f>
        <v>324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39" t="s">
        <v>41</v>
      </c>
      <c r="B22" s="48"/>
      <c r="C22" s="2" t="s">
        <v>17</v>
      </c>
      <c r="D22" s="2">
        <f aca="true" t="shared" si="11" ref="D22:S22">D24+D26+D27</f>
        <v>0</v>
      </c>
      <c r="E22" s="2">
        <f t="shared" si="11"/>
        <v>0</v>
      </c>
      <c r="F22" s="2">
        <f t="shared" si="11"/>
        <v>0</v>
      </c>
      <c r="G22" s="2">
        <f t="shared" si="11"/>
        <v>0</v>
      </c>
      <c r="H22" s="2">
        <f t="shared" si="11"/>
        <v>13</v>
      </c>
      <c r="I22" s="2">
        <f t="shared" si="11"/>
        <v>29</v>
      </c>
      <c r="J22" s="2">
        <f t="shared" si="11"/>
        <v>29</v>
      </c>
      <c r="K22" s="2">
        <f t="shared" si="11"/>
        <v>27</v>
      </c>
      <c r="L22" s="2">
        <f t="shared" si="11"/>
        <v>29</v>
      </c>
      <c r="M22" s="2">
        <f t="shared" si="11"/>
        <v>12</v>
      </c>
      <c r="N22" s="2">
        <f t="shared" si="11"/>
        <v>36</v>
      </c>
      <c r="O22" s="2">
        <f t="shared" si="11"/>
        <v>36</v>
      </c>
      <c r="P22" s="2">
        <f t="shared" si="11"/>
        <v>36</v>
      </c>
      <c r="Q22" s="2">
        <f t="shared" si="11"/>
        <v>0</v>
      </c>
      <c r="R22" s="2">
        <f t="shared" si="11"/>
        <v>0</v>
      </c>
      <c r="S22" s="2">
        <f t="shared" si="11"/>
        <v>0</v>
      </c>
      <c r="T22" s="2">
        <v>0</v>
      </c>
      <c r="U22" s="2"/>
      <c r="V22" s="2"/>
      <c r="W22" s="2"/>
      <c r="X22" s="2"/>
      <c r="Y22" s="2"/>
      <c r="Z22" s="2"/>
      <c r="AA22" s="2">
        <v>27</v>
      </c>
      <c r="AB22" s="2">
        <v>27</v>
      </c>
      <c r="AC22" s="2">
        <v>27</v>
      </c>
      <c r="AD22" s="2">
        <v>27</v>
      </c>
      <c r="AE22" s="2"/>
      <c r="AF22" s="2"/>
      <c r="AG22" s="2"/>
      <c r="AH22" s="2"/>
      <c r="AI22" s="2"/>
      <c r="AJ22" s="2"/>
      <c r="AK22" s="2"/>
      <c r="AL22" s="2">
        <v>36</v>
      </c>
      <c r="AM22" s="2">
        <v>36</v>
      </c>
      <c r="AN22" s="2">
        <v>36</v>
      </c>
      <c r="AO22" s="2">
        <v>36</v>
      </c>
      <c r="AP22" s="2">
        <v>36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5"/>
      <c r="BB22" s="25"/>
      <c r="BC22" s="25"/>
      <c r="BD22" s="25"/>
      <c r="BE22" s="25">
        <f>SUM(D22:AQ22)</f>
        <v>535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39"/>
      <c r="B23" s="48"/>
      <c r="C23" s="2" t="s">
        <v>18</v>
      </c>
      <c r="D23" s="2">
        <f aca="true" t="shared" si="12" ref="D23:S23">D25</f>
        <v>0</v>
      </c>
      <c r="E23" s="2">
        <f t="shared" si="12"/>
        <v>0</v>
      </c>
      <c r="F23" s="2">
        <f t="shared" si="12"/>
        <v>0</v>
      </c>
      <c r="G23" s="2">
        <f t="shared" si="12"/>
        <v>0</v>
      </c>
      <c r="H23" s="2">
        <f t="shared" si="12"/>
        <v>0</v>
      </c>
      <c r="I23" s="2">
        <f t="shared" si="12"/>
        <v>0</v>
      </c>
      <c r="J23" s="2">
        <f t="shared" si="12"/>
        <v>1</v>
      </c>
      <c r="K23" s="2">
        <f t="shared" si="12"/>
        <v>0</v>
      </c>
      <c r="L23" s="2">
        <f t="shared" si="12"/>
        <v>0</v>
      </c>
      <c r="M23" s="2">
        <f t="shared" si="12"/>
        <v>0</v>
      </c>
      <c r="N23" s="2">
        <f t="shared" si="12"/>
        <v>0</v>
      </c>
      <c r="O23" s="2">
        <f t="shared" si="12"/>
        <v>0</v>
      </c>
      <c r="P23" s="2">
        <f t="shared" si="12"/>
        <v>0</v>
      </c>
      <c r="Q23" s="2">
        <f t="shared" si="12"/>
        <v>0</v>
      </c>
      <c r="R23" s="2">
        <f t="shared" si="12"/>
        <v>0</v>
      </c>
      <c r="S23" s="2">
        <f t="shared" si="12"/>
        <v>0</v>
      </c>
      <c r="T23" s="2">
        <v>0</v>
      </c>
      <c r="U23" s="2"/>
      <c r="V23" s="2"/>
      <c r="W23" s="2"/>
      <c r="X23" s="2"/>
      <c r="Y23" s="2"/>
      <c r="Z23" s="2"/>
      <c r="AA23" s="2">
        <f aca="true" t="shared" si="13" ref="AA23:AF23">AA25</f>
        <v>5</v>
      </c>
      <c r="AB23" s="2">
        <f t="shared" si="13"/>
        <v>4</v>
      </c>
      <c r="AC23" s="2">
        <f t="shared" si="13"/>
        <v>5</v>
      </c>
      <c r="AD23" s="2">
        <f t="shared" si="13"/>
        <v>5</v>
      </c>
      <c r="AE23" s="2">
        <f t="shared" si="13"/>
        <v>0</v>
      </c>
      <c r="AF23" s="2">
        <f t="shared" si="13"/>
        <v>0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5"/>
      <c r="BB23" s="25"/>
      <c r="BC23" s="25"/>
      <c r="BD23" s="25"/>
      <c r="BE23" s="25">
        <f>SUM(D23:AI23)</f>
        <v>20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16" t="s">
        <v>36</v>
      </c>
      <c r="B24" s="60" t="s">
        <v>61</v>
      </c>
      <c r="C24" s="5" t="s">
        <v>17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5</v>
      </c>
      <c r="J24" s="10">
        <v>5</v>
      </c>
      <c r="K24" s="10">
        <v>3</v>
      </c>
      <c r="L24" s="10">
        <v>5</v>
      </c>
      <c r="M24" s="10">
        <v>12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5"/>
      <c r="V24" s="15"/>
      <c r="W24" s="15"/>
      <c r="X24" s="15"/>
      <c r="Y24" s="14"/>
      <c r="Z24" s="14"/>
      <c r="AA24" s="14">
        <v>9</v>
      </c>
      <c r="AB24" s="14">
        <v>9</v>
      </c>
      <c r="AC24" s="15">
        <v>9</v>
      </c>
      <c r="AD24" s="15">
        <v>9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>
        <f>SUM(D24:AE24)</f>
        <v>67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6"/>
      <c r="B25" s="61"/>
      <c r="C25" s="5" t="s">
        <v>18</v>
      </c>
      <c r="D25" s="15"/>
      <c r="E25" s="15"/>
      <c r="F25" s="10"/>
      <c r="G25" s="10"/>
      <c r="H25" s="10"/>
      <c r="I25" s="10"/>
      <c r="J25" s="10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5"/>
      <c r="U25" s="15"/>
      <c r="V25" s="15"/>
      <c r="W25" s="15"/>
      <c r="X25" s="15"/>
      <c r="Y25" s="14"/>
      <c r="Z25" s="14"/>
      <c r="AA25" s="14">
        <v>5</v>
      </c>
      <c r="AB25" s="14">
        <v>4</v>
      </c>
      <c r="AC25" s="15">
        <v>5</v>
      </c>
      <c r="AD25" s="15">
        <v>5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>
        <f>SUM(D25:AD25)</f>
        <v>20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0" t="s">
        <v>73</v>
      </c>
      <c r="B26" s="12" t="s">
        <v>26</v>
      </c>
      <c r="C26" s="5" t="s">
        <v>17</v>
      </c>
      <c r="D26" s="15"/>
      <c r="E26" s="15"/>
      <c r="F26" s="15"/>
      <c r="G26" s="15"/>
      <c r="H26" s="15">
        <v>12</v>
      </c>
      <c r="I26" s="15">
        <v>24</v>
      </c>
      <c r="J26" s="10">
        <v>24</v>
      </c>
      <c r="K26" s="10">
        <v>24</v>
      </c>
      <c r="L26" s="10">
        <v>24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4"/>
      <c r="Z26" s="14"/>
      <c r="AA26" s="14">
        <v>18</v>
      </c>
      <c r="AB26" s="14">
        <v>18</v>
      </c>
      <c r="AC26" s="15">
        <v>18</v>
      </c>
      <c r="AD26" s="15">
        <v>18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>
        <f>SUM(D26:AD26)</f>
        <v>180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22.5">
      <c r="A27" s="10" t="s">
        <v>58</v>
      </c>
      <c r="B27" s="17" t="s">
        <v>30</v>
      </c>
      <c r="C27" s="5" t="s">
        <v>17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36</v>
      </c>
      <c r="O27" s="15">
        <v>36</v>
      </c>
      <c r="P27" s="15">
        <v>36</v>
      </c>
      <c r="Q27" s="15"/>
      <c r="R27" s="15"/>
      <c r="S27" s="15"/>
      <c r="T27" s="15"/>
      <c r="U27" s="15"/>
      <c r="V27" s="15"/>
      <c r="W27" s="15"/>
      <c r="X27" s="15"/>
      <c r="Y27" s="14"/>
      <c r="Z27" s="14"/>
      <c r="AA27" s="14"/>
      <c r="AB27" s="14"/>
      <c r="AC27" s="15"/>
      <c r="AD27" s="15"/>
      <c r="AE27" s="15"/>
      <c r="AF27" s="15"/>
      <c r="AG27" s="15"/>
      <c r="AH27" s="15"/>
      <c r="AI27" s="15"/>
      <c r="AJ27" s="15"/>
      <c r="AK27" s="15"/>
      <c r="AL27" s="15">
        <v>36</v>
      </c>
      <c r="AM27" s="15">
        <v>36</v>
      </c>
      <c r="AN27" s="15">
        <v>36</v>
      </c>
      <c r="AO27" s="15">
        <v>36</v>
      </c>
      <c r="AP27" s="15">
        <v>36</v>
      </c>
      <c r="AQ27" s="15"/>
      <c r="AR27" s="15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>
        <f>SUM(D27:AP27)</f>
        <v>288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51" t="s">
        <v>62</v>
      </c>
      <c r="B28" s="53" t="s">
        <v>55</v>
      </c>
      <c r="C28" s="25" t="s">
        <v>17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30">
        <v>9</v>
      </c>
      <c r="X28" s="30">
        <v>9</v>
      </c>
      <c r="Y28" s="31">
        <v>9</v>
      </c>
      <c r="Z28" s="31">
        <v>9</v>
      </c>
      <c r="AA28" s="31">
        <v>8</v>
      </c>
      <c r="AB28" s="31">
        <v>8</v>
      </c>
      <c r="AC28" s="30">
        <v>8</v>
      </c>
      <c r="AD28" s="30">
        <v>8</v>
      </c>
      <c r="AE28" s="26">
        <v>36</v>
      </c>
      <c r="AF28" s="26">
        <v>36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>
        <f>SUM(W28:AQ28)</f>
        <v>140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52"/>
      <c r="B29" s="54"/>
      <c r="C29" s="25" t="s">
        <v>18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>
        <f aca="true" t="shared" si="14" ref="W29:AD29">W31+W33</f>
        <v>2</v>
      </c>
      <c r="X29" s="30">
        <f t="shared" si="14"/>
        <v>3</v>
      </c>
      <c r="Y29" s="31">
        <f t="shared" si="14"/>
        <v>2</v>
      </c>
      <c r="Z29" s="31">
        <f t="shared" si="14"/>
        <v>3</v>
      </c>
      <c r="AA29" s="31">
        <f t="shared" si="14"/>
        <v>2</v>
      </c>
      <c r="AB29" s="31">
        <f t="shared" si="14"/>
        <v>3</v>
      </c>
      <c r="AC29" s="30">
        <f t="shared" si="14"/>
        <v>2</v>
      </c>
      <c r="AD29" s="30">
        <f t="shared" si="14"/>
        <v>3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>
        <f>SUM(W29:AQ29)</f>
        <v>20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0" t="s">
        <v>63</v>
      </c>
      <c r="B30" s="55" t="s">
        <v>56</v>
      </c>
      <c r="C30" s="5" t="s">
        <v>17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  <c r="W30" s="28">
        <v>9</v>
      </c>
      <c r="X30" s="28">
        <v>9</v>
      </c>
      <c r="Y30" s="33">
        <v>9</v>
      </c>
      <c r="Z30" s="33">
        <v>7</v>
      </c>
      <c r="AA30" s="33"/>
      <c r="AB30" s="33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>
        <f>SUM(W30:AA30)</f>
        <v>34</v>
      </c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16"/>
      <c r="B31" s="56"/>
      <c r="C31" s="5" t="s">
        <v>18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2</v>
      </c>
      <c r="X31" s="15">
        <v>3</v>
      </c>
      <c r="Y31" s="14">
        <v>2</v>
      </c>
      <c r="Z31" s="37">
        <v>3</v>
      </c>
      <c r="AE31" s="15"/>
      <c r="AF31" s="15"/>
      <c r="AG31" s="15"/>
      <c r="AH31" s="28"/>
      <c r="AI31" s="28"/>
      <c r="AJ31" s="15"/>
      <c r="AK31" s="15"/>
      <c r="AL31" s="15"/>
      <c r="AM31" s="15"/>
      <c r="AN31" s="15"/>
      <c r="AO31" s="15"/>
      <c r="AP31" s="15"/>
      <c r="AQ31" s="15"/>
      <c r="AR31" s="15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f>SUM(V31:AA31)</f>
        <v>10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10" t="s">
        <v>64</v>
      </c>
      <c r="B32" s="58" t="s">
        <v>57</v>
      </c>
      <c r="C32" s="5" t="s">
        <v>17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4">
        <v>2</v>
      </c>
      <c r="AA32" s="14">
        <v>8</v>
      </c>
      <c r="AB32" s="14">
        <v>8</v>
      </c>
      <c r="AC32" s="15">
        <v>8</v>
      </c>
      <c r="AD32" s="15">
        <v>8</v>
      </c>
      <c r="AE32" s="15"/>
      <c r="AF32" s="15"/>
      <c r="AG32" s="15"/>
      <c r="AH32" s="28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>
        <f>SUM(Z32:AF32)</f>
        <v>34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16"/>
      <c r="B33" s="59"/>
      <c r="C33" s="5" t="s">
        <v>18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4"/>
      <c r="AA33" s="14">
        <v>2</v>
      </c>
      <c r="AB33" s="14">
        <v>3</v>
      </c>
      <c r="AC33" s="15">
        <v>2</v>
      </c>
      <c r="AD33" s="15">
        <v>3</v>
      </c>
      <c r="AE33" s="15"/>
      <c r="AF33" s="15"/>
      <c r="AG33" s="15"/>
      <c r="AH33" s="28"/>
      <c r="AI33" s="28"/>
      <c r="AJ33" s="15"/>
      <c r="AK33" s="15"/>
      <c r="AL33" s="15"/>
      <c r="AM33" s="15"/>
      <c r="AN33" s="15"/>
      <c r="AO33" s="15"/>
      <c r="AP33" s="15"/>
      <c r="AQ33" s="15"/>
      <c r="AR33" s="15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f>SUM(AA33:AE33)</f>
        <v>10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0" t="s">
        <v>65</v>
      </c>
      <c r="B34" s="17" t="s">
        <v>26</v>
      </c>
      <c r="C34" s="5" t="s">
        <v>17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4"/>
      <c r="Z34" s="14"/>
      <c r="AA34" s="14"/>
      <c r="AB34" s="14"/>
      <c r="AC34" s="28"/>
      <c r="AD34" s="28"/>
      <c r="AE34" s="15">
        <v>36</v>
      </c>
      <c r="AF34" s="15">
        <v>36</v>
      </c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>
        <f>SUM(AE34:AH34)</f>
        <v>72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22.5">
      <c r="A35" s="10" t="s">
        <v>66</v>
      </c>
      <c r="B35" s="17" t="s">
        <v>30</v>
      </c>
      <c r="C35" s="5" t="s">
        <v>17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Z35" s="14"/>
      <c r="AA35" s="14"/>
      <c r="AB35" s="14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22" t="s">
        <v>34</v>
      </c>
      <c r="B36" s="20" t="s">
        <v>19</v>
      </c>
      <c r="C36" s="5" t="s">
        <v>17</v>
      </c>
      <c r="D36" s="10">
        <v>2</v>
      </c>
      <c r="E36" s="10">
        <v>1</v>
      </c>
      <c r="F36" s="10">
        <v>1</v>
      </c>
      <c r="G36" s="10">
        <v>1</v>
      </c>
      <c r="H36" s="10">
        <v>1</v>
      </c>
      <c r="I36" s="10">
        <v>2</v>
      </c>
      <c r="J36" s="10">
        <v>2</v>
      </c>
      <c r="K36" s="10">
        <v>1</v>
      </c>
      <c r="L36" s="10">
        <v>1</v>
      </c>
      <c r="M36" s="10">
        <v>3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5">
        <v>0</v>
      </c>
      <c r="U36" s="15"/>
      <c r="V36" s="15"/>
      <c r="W36" s="10">
        <v>1</v>
      </c>
      <c r="X36" s="10">
        <v>1</v>
      </c>
      <c r="Y36" s="13">
        <v>1</v>
      </c>
      <c r="Z36" s="13">
        <v>3</v>
      </c>
      <c r="AA36" s="13">
        <v>1</v>
      </c>
      <c r="AB36" s="13">
        <v>1</v>
      </c>
      <c r="AC36" s="15">
        <v>1</v>
      </c>
      <c r="AD36" s="15">
        <v>1</v>
      </c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>
        <f>SUM(D36:AF36)</f>
        <v>25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1.25" customHeight="1">
      <c r="A37" s="15"/>
      <c r="B37" s="15"/>
      <c r="C37" s="21" t="s">
        <v>18</v>
      </c>
      <c r="D37" s="10"/>
      <c r="E37" s="10"/>
      <c r="F37" s="10"/>
      <c r="G37" s="10"/>
      <c r="H37" s="10"/>
      <c r="I37" s="10"/>
      <c r="J37" s="10"/>
      <c r="K37" s="10">
        <v>2</v>
      </c>
      <c r="L37" s="10">
        <v>2</v>
      </c>
      <c r="M37" s="10">
        <v>2</v>
      </c>
      <c r="N37" s="10">
        <v>1</v>
      </c>
      <c r="O37" s="10">
        <v>2</v>
      </c>
      <c r="P37" s="10">
        <v>1</v>
      </c>
      <c r="Q37" s="10">
        <v>2</v>
      </c>
      <c r="R37" s="10">
        <v>1</v>
      </c>
      <c r="S37" s="10"/>
      <c r="T37" s="10">
        <v>2</v>
      </c>
      <c r="U37" s="15"/>
      <c r="V37" s="15"/>
      <c r="W37" s="15">
        <v>2</v>
      </c>
      <c r="X37" s="15"/>
      <c r="Y37" s="14">
        <v>1</v>
      </c>
      <c r="Z37" s="14"/>
      <c r="AA37" s="14">
        <v>2</v>
      </c>
      <c r="AB37" s="14">
        <v>2</v>
      </c>
      <c r="AC37" s="15">
        <v>2</v>
      </c>
      <c r="AD37" s="15">
        <v>1</v>
      </c>
      <c r="AE37" s="15"/>
      <c r="AF37" s="15"/>
      <c r="AG37" s="15"/>
      <c r="AH37" s="28"/>
      <c r="AI37" s="15"/>
      <c r="AJ37" s="15"/>
      <c r="AK37" s="15"/>
      <c r="AL37" s="15"/>
      <c r="AM37" s="15"/>
      <c r="AN37" s="15"/>
      <c r="AO37" s="15"/>
      <c r="AP37" s="15"/>
      <c r="AQ37" s="15"/>
      <c r="AR37" s="5"/>
      <c r="AS37" s="15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>
        <f>SUM(D37:AG37)</f>
        <v>25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9.5" customHeight="1">
      <c r="A38" s="16" t="s">
        <v>37</v>
      </c>
      <c r="B38" s="24" t="s">
        <v>38</v>
      </c>
      <c r="C38" s="21"/>
      <c r="D38" s="16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4"/>
      <c r="Z38" s="14"/>
      <c r="AA38" s="14"/>
      <c r="AB38" s="14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5"/>
      <c r="AS38" s="15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>
        <f>SUM(D38:Y38)</f>
        <v>0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21.75" customHeight="1">
      <c r="A39" s="47" t="s">
        <v>27</v>
      </c>
      <c r="B39" s="47"/>
      <c r="C39" s="47"/>
      <c r="D39" s="6">
        <f aca="true" t="shared" si="15" ref="D39:T39">D6+D14+D36</f>
        <v>36</v>
      </c>
      <c r="E39" s="6">
        <f t="shared" si="15"/>
        <v>36</v>
      </c>
      <c r="F39" s="6">
        <f t="shared" si="15"/>
        <v>36</v>
      </c>
      <c r="G39" s="6">
        <f t="shared" si="15"/>
        <v>36</v>
      </c>
      <c r="H39" s="6">
        <f t="shared" si="15"/>
        <v>36</v>
      </c>
      <c r="I39" s="6">
        <f>I6+I14+I36</f>
        <v>36</v>
      </c>
      <c r="J39" s="6">
        <f t="shared" si="15"/>
        <v>36</v>
      </c>
      <c r="K39" s="6">
        <f t="shared" si="15"/>
        <v>36</v>
      </c>
      <c r="L39" s="6">
        <f t="shared" si="15"/>
        <v>36</v>
      </c>
      <c r="M39" s="6">
        <f t="shared" si="15"/>
        <v>36</v>
      </c>
      <c r="N39" s="6">
        <f t="shared" si="15"/>
        <v>36</v>
      </c>
      <c r="O39" s="6">
        <f t="shared" si="15"/>
        <v>36</v>
      </c>
      <c r="P39" s="6">
        <f t="shared" si="15"/>
        <v>36</v>
      </c>
      <c r="Q39" s="6">
        <f t="shared" si="15"/>
        <v>36</v>
      </c>
      <c r="R39" s="6">
        <f t="shared" si="15"/>
        <v>36</v>
      </c>
      <c r="S39" s="6">
        <f t="shared" si="15"/>
        <v>36</v>
      </c>
      <c r="T39" s="6">
        <f t="shared" si="15"/>
        <v>36</v>
      </c>
      <c r="U39" s="6"/>
      <c r="V39" s="6"/>
      <c r="W39" s="32">
        <f>W6+W14+W36</f>
        <v>36</v>
      </c>
      <c r="X39" s="32">
        <v>36</v>
      </c>
      <c r="Y39" s="32">
        <v>36</v>
      </c>
      <c r="Z39" s="32">
        <v>36</v>
      </c>
      <c r="AA39" s="32">
        <v>36</v>
      </c>
      <c r="AB39" s="32">
        <v>36</v>
      </c>
      <c r="AC39" s="32">
        <v>36</v>
      </c>
      <c r="AD39" s="32">
        <v>36</v>
      </c>
      <c r="AE39" s="32">
        <v>36</v>
      </c>
      <c r="AF39" s="32">
        <v>36</v>
      </c>
      <c r="AG39" s="32">
        <v>36</v>
      </c>
      <c r="AH39" s="32">
        <v>36</v>
      </c>
      <c r="AI39" s="32">
        <v>36</v>
      </c>
      <c r="AJ39" s="32">
        <v>36</v>
      </c>
      <c r="AK39" s="32">
        <v>36</v>
      </c>
      <c r="AL39" s="32">
        <v>36</v>
      </c>
      <c r="AM39" s="32">
        <v>36</v>
      </c>
      <c r="AN39" s="32">
        <v>36</v>
      </c>
      <c r="AO39" s="32">
        <v>36</v>
      </c>
      <c r="AP39" s="32">
        <v>36</v>
      </c>
      <c r="AQ39" s="32">
        <v>36</v>
      </c>
      <c r="AR39" s="32"/>
      <c r="AS39" s="32"/>
      <c r="AT39" s="32"/>
      <c r="AU39" s="32"/>
      <c r="AV39" s="32"/>
      <c r="AW39" s="32"/>
      <c r="AX39" s="32"/>
      <c r="AY39" s="6"/>
      <c r="AZ39" s="6"/>
      <c r="BA39" s="6"/>
      <c r="BB39" s="6"/>
      <c r="BC39" s="6"/>
      <c r="BD39" s="6"/>
      <c r="BE39" s="6">
        <f>SUM(D39:U39)</f>
        <v>612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21.75" customHeight="1">
      <c r="A40" s="47" t="s">
        <v>28</v>
      </c>
      <c r="B40" s="47"/>
      <c r="C40" s="47"/>
      <c r="D40" s="6">
        <f aca="true" t="shared" si="16" ref="D40:R40">D7+D15+D37</f>
        <v>4</v>
      </c>
      <c r="E40" s="6">
        <f t="shared" si="16"/>
        <v>5</v>
      </c>
      <c r="F40" s="6">
        <f t="shared" si="16"/>
        <v>5</v>
      </c>
      <c r="G40" s="6">
        <f t="shared" si="16"/>
        <v>5</v>
      </c>
      <c r="H40" s="6">
        <f t="shared" si="16"/>
        <v>5</v>
      </c>
      <c r="I40" s="6">
        <f t="shared" si="16"/>
        <v>4</v>
      </c>
      <c r="J40" s="6">
        <f t="shared" si="16"/>
        <v>4</v>
      </c>
      <c r="K40" s="6">
        <f t="shared" si="16"/>
        <v>4</v>
      </c>
      <c r="L40" s="6">
        <f t="shared" si="16"/>
        <v>4</v>
      </c>
      <c r="M40" s="6">
        <f t="shared" si="16"/>
        <v>4</v>
      </c>
      <c r="N40" s="6">
        <f t="shared" si="16"/>
        <v>4</v>
      </c>
      <c r="O40" s="6">
        <f t="shared" si="16"/>
        <v>4</v>
      </c>
      <c r="P40" s="6">
        <f t="shared" si="16"/>
        <v>4</v>
      </c>
      <c r="Q40" s="6">
        <f t="shared" si="16"/>
        <v>4</v>
      </c>
      <c r="R40" s="6">
        <f t="shared" si="16"/>
        <v>4</v>
      </c>
      <c r="S40" s="6">
        <f>S37+S15+S7</f>
        <v>4</v>
      </c>
      <c r="T40" s="6">
        <f>T37+T15+T7</f>
        <v>4</v>
      </c>
      <c r="U40" s="6"/>
      <c r="V40" s="6"/>
      <c r="W40" s="32">
        <f>W7+W15+W37</f>
        <v>9</v>
      </c>
      <c r="X40" s="32">
        <f>X37+X15+X7</f>
        <v>9</v>
      </c>
      <c r="Y40" s="32">
        <f>Y37+Y15+Y7</f>
        <v>9</v>
      </c>
      <c r="Z40" s="32">
        <f>Z15+Z7+Z37</f>
        <v>9</v>
      </c>
      <c r="AA40" s="32">
        <f>AA37+AA15+AA7</f>
        <v>9</v>
      </c>
      <c r="AB40" s="32">
        <f>AB37+AB15+AB7</f>
        <v>9</v>
      </c>
      <c r="AC40" s="32">
        <f>AC37+AC15</f>
        <v>9</v>
      </c>
      <c r="AD40" s="32">
        <f>AD37+AD15</f>
        <v>9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/>
      <c r="AS40" s="32"/>
      <c r="AT40" s="32"/>
      <c r="AU40" s="32"/>
      <c r="AV40" s="32"/>
      <c r="AW40" s="32"/>
      <c r="AX40" s="32"/>
      <c r="AY40" s="6"/>
      <c r="AZ40" s="6"/>
      <c r="BA40" s="6"/>
      <c r="BB40" s="6"/>
      <c r="BC40" s="6"/>
      <c r="BD40" s="6"/>
      <c r="BE40" s="6">
        <f>SUM(D40:W40)</f>
        <v>81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47" t="s">
        <v>29</v>
      </c>
      <c r="B41" s="47"/>
      <c r="C41" s="47"/>
      <c r="D41" s="6">
        <f aca="true" t="shared" si="17" ref="D41:T41">D39+D40</f>
        <v>40</v>
      </c>
      <c r="E41" s="6">
        <f t="shared" si="17"/>
        <v>41</v>
      </c>
      <c r="F41" s="6">
        <f t="shared" si="17"/>
        <v>41</v>
      </c>
      <c r="G41" s="6">
        <f t="shared" si="17"/>
        <v>41</v>
      </c>
      <c r="H41" s="6">
        <f t="shared" si="17"/>
        <v>41</v>
      </c>
      <c r="I41" s="6">
        <f t="shared" si="17"/>
        <v>40</v>
      </c>
      <c r="J41" s="6">
        <f t="shared" si="17"/>
        <v>40</v>
      </c>
      <c r="K41" s="6">
        <f t="shared" si="17"/>
        <v>40</v>
      </c>
      <c r="L41" s="6">
        <f t="shared" si="17"/>
        <v>40</v>
      </c>
      <c r="M41" s="6">
        <f t="shared" si="17"/>
        <v>40</v>
      </c>
      <c r="N41" s="6">
        <f t="shared" si="17"/>
        <v>40</v>
      </c>
      <c r="O41" s="6">
        <f t="shared" si="17"/>
        <v>40</v>
      </c>
      <c r="P41" s="6">
        <f t="shared" si="17"/>
        <v>40</v>
      </c>
      <c r="Q41" s="6">
        <f t="shared" si="17"/>
        <v>40</v>
      </c>
      <c r="R41" s="6">
        <f t="shared" si="17"/>
        <v>40</v>
      </c>
      <c r="S41" s="6">
        <f t="shared" si="17"/>
        <v>40</v>
      </c>
      <c r="T41" s="6">
        <f t="shared" si="17"/>
        <v>40</v>
      </c>
      <c r="U41" s="6"/>
      <c r="V41" s="6"/>
      <c r="W41" s="32">
        <f aca="true" t="shared" si="18" ref="W41:AB41">W39+W40</f>
        <v>45</v>
      </c>
      <c r="X41" s="32">
        <f t="shared" si="18"/>
        <v>45</v>
      </c>
      <c r="Y41" s="32">
        <f t="shared" si="18"/>
        <v>45</v>
      </c>
      <c r="Z41" s="32">
        <f t="shared" si="18"/>
        <v>45</v>
      </c>
      <c r="AA41" s="32">
        <f t="shared" si="18"/>
        <v>45</v>
      </c>
      <c r="AB41" s="32">
        <f t="shared" si="18"/>
        <v>45</v>
      </c>
      <c r="AC41" s="32">
        <f>AD39+AD40</f>
        <v>45</v>
      </c>
      <c r="AD41" s="32">
        <v>36</v>
      </c>
      <c r="AE41" s="32">
        <v>36</v>
      </c>
      <c r="AF41" s="32">
        <v>36</v>
      </c>
      <c r="AG41" s="32">
        <v>36</v>
      </c>
      <c r="AH41" s="32">
        <v>36</v>
      </c>
      <c r="AI41" s="32">
        <v>36</v>
      </c>
      <c r="AJ41" s="32">
        <v>36</v>
      </c>
      <c r="AK41" s="32">
        <v>36</v>
      </c>
      <c r="AL41" s="32">
        <v>36</v>
      </c>
      <c r="AM41" s="32">
        <v>36</v>
      </c>
      <c r="AN41" s="32">
        <v>36</v>
      </c>
      <c r="AO41" s="32">
        <v>36</v>
      </c>
      <c r="AP41" s="32">
        <v>36</v>
      </c>
      <c r="AQ41" s="32">
        <v>36</v>
      </c>
      <c r="AR41" s="32"/>
      <c r="AS41" s="32"/>
      <c r="AT41" s="32"/>
      <c r="AU41" s="32"/>
      <c r="AV41" s="32"/>
      <c r="AW41" s="32"/>
      <c r="AX41" s="32"/>
      <c r="AY41" s="6"/>
      <c r="AZ41" s="6"/>
      <c r="BA41" s="6"/>
      <c r="BB41" s="6"/>
      <c r="BC41" s="6"/>
      <c r="BD41" s="6"/>
      <c r="BE41" s="6">
        <f>SUM(D41:V41)</f>
        <v>684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</sheetData>
  <sheetProtection/>
  <mergeCells count="38">
    <mergeCell ref="A1:A5"/>
    <mergeCell ref="A6:A7"/>
    <mergeCell ref="D2:BD2"/>
    <mergeCell ref="B12:B13"/>
    <mergeCell ref="Z1:AB1"/>
    <mergeCell ref="B8:B9"/>
    <mergeCell ref="B14:B15"/>
    <mergeCell ref="AD1:AG1"/>
    <mergeCell ref="AQ1:AT1"/>
    <mergeCell ref="B16:B17"/>
    <mergeCell ref="AZ1:BC1"/>
    <mergeCell ref="M1:P1"/>
    <mergeCell ref="A40:C40"/>
    <mergeCell ref="B32:B33"/>
    <mergeCell ref="A39:C39"/>
    <mergeCell ref="B24:B25"/>
    <mergeCell ref="A16:A17"/>
    <mergeCell ref="B10:B11"/>
    <mergeCell ref="A41:C41"/>
    <mergeCell ref="A22:A23"/>
    <mergeCell ref="B22:B23"/>
    <mergeCell ref="D1:G1"/>
    <mergeCell ref="I1:K1"/>
    <mergeCell ref="Q1:T1"/>
    <mergeCell ref="B18:B19"/>
    <mergeCell ref="A28:A29"/>
    <mergeCell ref="B28:B29"/>
    <mergeCell ref="B30:B31"/>
    <mergeCell ref="A14:A15"/>
    <mergeCell ref="V1:X1"/>
    <mergeCell ref="B1:B5"/>
    <mergeCell ref="C1:C5"/>
    <mergeCell ref="D4:BD4"/>
    <mergeCell ref="AM1:AP1"/>
    <mergeCell ref="AV1:AX1"/>
    <mergeCell ref="AI1:AK1"/>
    <mergeCell ref="A12:A13"/>
    <mergeCell ref="B6:B7"/>
  </mergeCells>
  <printOptions/>
  <pageMargins left="0.2362204724409449" right="0.2362204724409449" top="0.7874015748031497" bottom="0.4724409448818898" header="0" footer="0"/>
  <pageSetup horizontalDpi="200" verticalDpi="2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133"/>
  <sheetViews>
    <sheetView view="pageBreakPreview" zoomScaleSheetLayoutView="100" zoomScalePageLayoutView="0" workbookViewId="0" topLeftCell="A19">
      <selection activeCell="F15" sqref="F15"/>
    </sheetView>
  </sheetViews>
  <sheetFormatPr defaultColWidth="9.140625" defaultRowHeight="12.75"/>
  <cols>
    <col min="2" max="2" width="18.140625" style="0" customWidth="1"/>
    <col min="4" max="4" width="2.7109375" style="0" customWidth="1"/>
    <col min="5" max="5" width="3.00390625" style="0" customWidth="1"/>
    <col min="6" max="9" width="3.140625" style="0" customWidth="1"/>
    <col min="10" max="10" width="3.28125" style="0" customWidth="1"/>
    <col min="11" max="11" width="2.8515625" style="0" customWidth="1"/>
    <col min="12" max="12" width="2.7109375" style="0" customWidth="1"/>
    <col min="13" max="13" width="2.8515625" style="0" customWidth="1"/>
    <col min="14" max="14" width="2.7109375" style="0" customWidth="1"/>
    <col min="15" max="15" width="3.00390625" style="0" customWidth="1"/>
    <col min="16" max="16" width="2.7109375" style="0" customWidth="1"/>
    <col min="17" max="17" width="3.00390625" style="0" customWidth="1"/>
    <col min="18" max="18" width="2.7109375" style="0" customWidth="1"/>
    <col min="19" max="19" width="3.140625" style="0" customWidth="1"/>
    <col min="20" max="25" width="2.28125" style="0" customWidth="1"/>
    <col min="26" max="26" width="3.28125" style="0" customWidth="1"/>
    <col min="27" max="27" width="3.00390625" style="0" customWidth="1"/>
    <col min="28" max="28" width="2.57421875" style="0" customWidth="1"/>
    <col min="29" max="55" width="2.28125" style="0" customWidth="1"/>
    <col min="56" max="56" width="3.8515625" style="0" customWidth="1"/>
    <col min="57" max="57" width="5.57421875" style="0" customWidth="1"/>
  </cols>
  <sheetData>
    <row r="1" spans="1:57" ht="112.5" customHeight="1">
      <c r="A1" s="44" t="s">
        <v>0</v>
      </c>
      <c r="B1" s="43" t="s">
        <v>1</v>
      </c>
      <c r="C1" s="44" t="s">
        <v>2</v>
      </c>
      <c r="D1" s="40" t="s">
        <v>3</v>
      </c>
      <c r="E1" s="41"/>
      <c r="F1" s="41"/>
      <c r="G1" s="42"/>
      <c r="H1" s="3" t="s">
        <v>46</v>
      </c>
      <c r="I1" s="40" t="s">
        <v>4</v>
      </c>
      <c r="J1" s="41"/>
      <c r="K1" s="42"/>
      <c r="L1" s="3" t="s">
        <v>47</v>
      </c>
      <c r="M1" s="46" t="s">
        <v>5</v>
      </c>
      <c r="N1" s="46"/>
      <c r="O1" s="46"/>
      <c r="P1" s="46"/>
      <c r="Q1" s="40" t="s">
        <v>6</v>
      </c>
      <c r="R1" s="41"/>
      <c r="S1" s="41"/>
      <c r="T1" s="42"/>
      <c r="U1" s="3" t="s">
        <v>48</v>
      </c>
      <c r="V1" s="40" t="s">
        <v>7</v>
      </c>
      <c r="W1" s="41"/>
      <c r="X1" s="42"/>
      <c r="Y1" s="3" t="s">
        <v>49</v>
      </c>
      <c r="Z1" s="40" t="s">
        <v>8</v>
      </c>
      <c r="AA1" s="41"/>
      <c r="AB1" s="42"/>
      <c r="AC1" s="3" t="s">
        <v>50</v>
      </c>
      <c r="AD1" s="40" t="s">
        <v>9</v>
      </c>
      <c r="AE1" s="41"/>
      <c r="AF1" s="41"/>
      <c r="AG1" s="42"/>
      <c r="AH1" s="3" t="s">
        <v>51</v>
      </c>
      <c r="AI1" s="46" t="s">
        <v>10</v>
      </c>
      <c r="AJ1" s="46"/>
      <c r="AK1" s="46"/>
      <c r="AL1" s="3" t="s">
        <v>52</v>
      </c>
      <c r="AM1" s="46" t="s">
        <v>11</v>
      </c>
      <c r="AN1" s="46"/>
      <c r="AO1" s="46"/>
      <c r="AP1" s="46"/>
      <c r="AQ1" s="40" t="s">
        <v>12</v>
      </c>
      <c r="AR1" s="41"/>
      <c r="AS1" s="41"/>
      <c r="AT1" s="42"/>
      <c r="AU1" s="3" t="s">
        <v>53</v>
      </c>
      <c r="AV1" s="40" t="s">
        <v>13</v>
      </c>
      <c r="AW1" s="41"/>
      <c r="AX1" s="42"/>
      <c r="AY1" s="3" t="s">
        <v>54</v>
      </c>
      <c r="AZ1" s="46" t="s">
        <v>14</v>
      </c>
      <c r="BA1" s="46"/>
      <c r="BB1" s="46"/>
      <c r="BC1" s="46"/>
      <c r="BD1" s="3"/>
      <c r="BE1" s="3" t="s">
        <v>44</v>
      </c>
    </row>
    <row r="2" spans="1:57" ht="12.75">
      <c r="A2" s="44"/>
      <c r="B2" s="43"/>
      <c r="C2" s="44"/>
      <c r="D2" s="63" t="s">
        <v>15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11"/>
    </row>
    <row r="3" spans="1:57" ht="23.25" customHeight="1">
      <c r="A3" s="44"/>
      <c r="B3" s="43"/>
      <c r="C3" s="44"/>
      <c r="D3" s="18">
        <v>35</v>
      </c>
      <c r="E3" s="18">
        <v>36</v>
      </c>
      <c r="F3" s="18">
        <v>37</v>
      </c>
      <c r="G3" s="18">
        <v>38</v>
      </c>
      <c r="H3" s="18">
        <v>39</v>
      </c>
      <c r="I3" s="18">
        <v>40</v>
      </c>
      <c r="J3" s="18">
        <v>41</v>
      </c>
      <c r="K3" s="18">
        <v>42</v>
      </c>
      <c r="L3" s="18">
        <v>43</v>
      </c>
      <c r="M3" s="18">
        <v>44</v>
      </c>
      <c r="N3" s="18">
        <v>45</v>
      </c>
      <c r="O3" s="18">
        <v>46</v>
      </c>
      <c r="P3" s="18">
        <v>47</v>
      </c>
      <c r="Q3" s="18">
        <v>48</v>
      </c>
      <c r="R3" s="18">
        <v>49</v>
      </c>
      <c r="S3" s="18">
        <v>50</v>
      </c>
      <c r="T3" s="18">
        <v>51</v>
      </c>
      <c r="U3" s="18">
        <v>52</v>
      </c>
      <c r="V3" s="18">
        <v>1</v>
      </c>
      <c r="W3" s="18">
        <v>2</v>
      </c>
      <c r="X3" s="18">
        <v>3</v>
      </c>
      <c r="Y3" s="18">
        <v>4</v>
      </c>
      <c r="Z3" s="18">
        <v>5</v>
      </c>
      <c r="AA3" s="18">
        <v>6</v>
      </c>
      <c r="AB3" s="18">
        <v>7</v>
      </c>
      <c r="AC3" s="18">
        <v>8</v>
      </c>
      <c r="AD3" s="18">
        <v>9</v>
      </c>
      <c r="AE3" s="18">
        <v>10</v>
      </c>
      <c r="AF3" s="18">
        <v>11</v>
      </c>
      <c r="AG3" s="18">
        <v>12</v>
      </c>
      <c r="AH3" s="18">
        <v>13</v>
      </c>
      <c r="AI3" s="18">
        <v>14</v>
      </c>
      <c r="AJ3" s="18">
        <v>15</v>
      </c>
      <c r="AK3" s="18">
        <v>16</v>
      </c>
      <c r="AL3" s="18">
        <v>17</v>
      </c>
      <c r="AM3" s="18">
        <v>18</v>
      </c>
      <c r="AN3" s="18">
        <v>19</v>
      </c>
      <c r="AO3" s="18">
        <v>20</v>
      </c>
      <c r="AP3" s="18">
        <v>21</v>
      </c>
      <c r="AQ3" s="18">
        <v>22</v>
      </c>
      <c r="AR3" s="18">
        <v>23</v>
      </c>
      <c r="AS3" s="18">
        <v>24</v>
      </c>
      <c r="AT3" s="18">
        <v>25</v>
      </c>
      <c r="AU3" s="18">
        <v>26</v>
      </c>
      <c r="AV3" s="18">
        <v>27</v>
      </c>
      <c r="AW3" s="18">
        <v>28</v>
      </c>
      <c r="AX3" s="18">
        <v>29</v>
      </c>
      <c r="AY3" s="18">
        <v>30</v>
      </c>
      <c r="AZ3" s="18">
        <v>31</v>
      </c>
      <c r="BA3" s="18">
        <v>32</v>
      </c>
      <c r="BB3" s="18">
        <v>33</v>
      </c>
      <c r="BC3" s="18">
        <v>34</v>
      </c>
      <c r="BD3" s="18">
        <v>35</v>
      </c>
      <c r="BE3" s="4"/>
    </row>
    <row r="4" spans="1:57" ht="12.75">
      <c r="A4" s="44"/>
      <c r="B4" s="43"/>
      <c r="C4" s="44"/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11"/>
    </row>
    <row r="5" spans="1:57" ht="21.75" customHeight="1">
      <c r="A5" s="44"/>
      <c r="B5" s="43"/>
      <c r="C5" s="44"/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8">
        <v>18</v>
      </c>
      <c r="V5" s="18">
        <v>19</v>
      </c>
      <c r="W5" s="18">
        <v>20</v>
      </c>
      <c r="X5" s="18">
        <v>21</v>
      </c>
      <c r="Y5" s="18">
        <v>22</v>
      </c>
      <c r="Z5" s="18">
        <v>23</v>
      </c>
      <c r="AA5" s="18">
        <v>24</v>
      </c>
      <c r="AB5" s="18">
        <v>25</v>
      </c>
      <c r="AC5" s="18">
        <v>26</v>
      </c>
      <c r="AD5" s="18">
        <v>27</v>
      </c>
      <c r="AE5" s="18">
        <v>28</v>
      </c>
      <c r="AF5" s="18">
        <v>29</v>
      </c>
      <c r="AG5" s="18">
        <v>30</v>
      </c>
      <c r="AH5" s="18">
        <v>31</v>
      </c>
      <c r="AI5" s="18">
        <v>32</v>
      </c>
      <c r="AJ5" s="18">
        <v>33</v>
      </c>
      <c r="AK5" s="18">
        <v>34</v>
      </c>
      <c r="AL5" s="18">
        <v>35</v>
      </c>
      <c r="AM5" s="18">
        <v>36</v>
      </c>
      <c r="AN5" s="18">
        <v>37</v>
      </c>
      <c r="AO5" s="18">
        <v>38</v>
      </c>
      <c r="AP5" s="18">
        <v>39</v>
      </c>
      <c r="AQ5" s="18">
        <v>40</v>
      </c>
      <c r="AR5" s="18">
        <v>41</v>
      </c>
      <c r="AS5" s="18">
        <v>42</v>
      </c>
      <c r="AT5" s="18">
        <v>43</v>
      </c>
      <c r="AU5" s="18">
        <v>44</v>
      </c>
      <c r="AV5" s="18">
        <v>45</v>
      </c>
      <c r="AW5" s="18">
        <v>46</v>
      </c>
      <c r="AX5" s="18">
        <v>47</v>
      </c>
      <c r="AY5" s="18">
        <v>48</v>
      </c>
      <c r="AZ5" s="18">
        <v>49</v>
      </c>
      <c r="BA5" s="18">
        <v>50</v>
      </c>
      <c r="BB5" s="18">
        <v>51</v>
      </c>
      <c r="BC5" s="18">
        <v>52</v>
      </c>
      <c r="BD5" s="18">
        <v>53</v>
      </c>
      <c r="BE5" s="4"/>
    </row>
    <row r="6" spans="1:57" ht="14.25" customHeight="1">
      <c r="A6" s="39" t="s">
        <v>20</v>
      </c>
      <c r="B6" s="57" t="s">
        <v>21</v>
      </c>
      <c r="C6" s="2" t="s">
        <v>17</v>
      </c>
      <c r="D6" s="2" t="e">
        <f>#REF!+D8+D10+#REF!</f>
        <v>#REF!</v>
      </c>
      <c r="E6" s="2" t="e">
        <f>#REF!+E8+E10+#REF!</f>
        <v>#REF!</v>
      </c>
      <c r="F6" s="2" t="e">
        <f>#REF!+F8+F10+#REF!</f>
        <v>#REF!</v>
      </c>
      <c r="G6" s="2" t="e">
        <f>#REF!+G8+G10+#REF!</f>
        <v>#REF!</v>
      </c>
      <c r="H6" s="2" t="e">
        <f>#REF!+H8+H10+#REF!</f>
        <v>#REF!</v>
      </c>
      <c r="I6" s="2" t="e">
        <f>#REF!+I8+I10+#REF!</f>
        <v>#REF!</v>
      </c>
      <c r="J6" s="2" t="e">
        <f>#REF!+J8+J10+#REF!</f>
        <v>#REF!</v>
      </c>
      <c r="K6" s="2" t="e">
        <f>#REF!+K8+K10+#REF!</f>
        <v>#REF!</v>
      </c>
      <c r="L6" s="2" t="e">
        <f>#REF!+L8+L10+#REF!</f>
        <v>#REF!</v>
      </c>
      <c r="M6" s="2" t="e">
        <f>#REF!+M8+M10+#REF!</f>
        <v>#REF!</v>
      </c>
      <c r="N6" s="2" t="e">
        <f>#REF!+N8+N10</f>
        <v>#REF!</v>
      </c>
      <c r="O6" s="2" t="e">
        <f>#REF!+O8+O10</f>
        <v>#REF!</v>
      </c>
      <c r="P6" s="2" t="e">
        <f>#REF!+P8+P10</f>
        <v>#REF!</v>
      </c>
      <c r="Q6" s="2" t="e">
        <f>#REF!+Q8+Q10</f>
        <v>#REF!</v>
      </c>
      <c r="R6" s="2" t="e">
        <f>#REF!+R8+R10</f>
        <v>#REF!</v>
      </c>
      <c r="S6" s="2" t="e">
        <f>#REF!+S8+S10</f>
        <v>#REF!</v>
      </c>
      <c r="T6" s="2" t="e">
        <f>#REF!+T8+T10</f>
        <v>#REF!</v>
      </c>
      <c r="U6" s="2"/>
      <c r="V6" s="2"/>
      <c r="W6" s="29" t="e">
        <f>#REF!+#REF!+W8</f>
        <v>#REF!</v>
      </c>
      <c r="X6" s="29" t="e">
        <f>#REF!+#REF!+X8</f>
        <v>#REF!</v>
      </c>
      <c r="Y6" s="29" t="e">
        <f>#REF!+#REF!+Y8</f>
        <v>#REF!</v>
      </c>
      <c r="Z6" s="29" t="e">
        <f>#REF!+#REF!+Z8</f>
        <v>#REF!</v>
      </c>
      <c r="AA6" s="29" t="e">
        <f>#REF!+#REF!+AA8</f>
        <v>#REF!</v>
      </c>
      <c r="AB6" s="29" t="e">
        <f>#REF!+#REF!+AB8</f>
        <v>#REF!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"/>
      <c r="BC6" s="2"/>
      <c r="BD6" s="2"/>
      <c r="BE6" s="2" t="e">
        <f>SUM(D6:AG6)</f>
        <v>#REF!</v>
      </c>
    </row>
    <row r="7" spans="1:57" ht="15.75" customHeight="1">
      <c r="A7" s="39"/>
      <c r="B7" s="57"/>
      <c r="C7" s="2" t="s">
        <v>18</v>
      </c>
      <c r="D7" s="2" t="e">
        <f>#REF!+D9+D11+#REF!</f>
        <v>#REF!</v>
      </c>
      <c r="E7" s="2" t="e">
        <f>#REF!+E9+E11+#REF!</f>
        <v>#REF!</v>
      </c>
      <c r="F7" s="2" t="e">
        <f>#REF!+F9+F11+#REF!</f>
        <v>#REF!</v>
      </c>
      <c r="G7" s="2" t="e">
        <f>#REF!+G9+G11+#REF!</f>
        <v>#REF!</v>
      </c>
      <c r="H7" s="2" t="e">
        <f>#REF!+H9+H11+#REF!</f>
        <v>#REF!</v>
      </c>
      <c r="I7" s="2" t="e">
        <f>#REF!+I9+I11+#REF!</f>
        <v>#REF!</v>
      </c>
      <c r="J7" s="2" t="e">
        <f>#REF!+J9+J11+#REF!</f>
        <v>#REF!</v>
      </c>
      <c r="K7" s="2" t="e">
        <f>#REF!+K9+K11+#REF!</f>
        <v>#REF!</v>
      </c>
      <c r="L7" s="2" t="e">
        <f>#REF!+L9+L11</f>
        <v>#REF!</v>
      </c>
      <c r="M7" s="2" t="e">
        <f>#REF!+M9+M11</f>
        <v>#REF!</v>
      </c>
      <c r="N7" s="2" t="e">
        <f>#REF!+N9+N11</f>
        <v>#REF!</v>
      </c>
      <c r="O7" s="2" t="e">
        <f>#REF!+O9+O11</f>
        <v>#REF!</v>
      </c>
      <c r="P7" s="2" t="e">
        <f>#REF!+P9+P11</f>
        <v>#REF!</v>
      </c>
      <c r="Q7" s="2" t="e">
        <f>#REF!+Q9+Q11</f>
        <v>#REF!</v>
      </c>
      <c r="R7" s="2" t="e">
        <f>#REF!+R9+R11</f>
        <v>#REF!</v>
      </c>
      <c r="S7" s="2" t="e">
        <f>#REF!+S9+S11</f>
        <v>#REF!</v>
      </c>
      <c r="T7" s="2" t="e">
        <f>#REF!+T9+T11</f>
        <v>#REF!</v>
      </c>
      <c r="U7" s="2"/>
      <c r="V7" s="2"/>
      <c r="W7" s="29" t="e">
        <f>#REF!+#REF!+W9</f>
        <v>#REF!</v>
      </c>
      <c r="X7" s="29" t="e">
        <f>#REF!+#REF!+X9</f>
        <v>#REF!</v>
      </c>
      <c r="Y7" s="29" t="e">
        <f>#REF!+#REF!+Y9</f>
        <v>#REF!</v>
      </c>
      <c r="Z7" s="29" t="e">
        <f>#REF!+#REF!+Z9</f>
        <v>#REF!</v>
      </c>
      <c r="AA7" s="29" t="e">
        <f>#REF!+#REF!+AA9</f>
        <v>#REF!</v>
      </c>
      <c r="AB7" s="29" t="e">
        <f>#REF!+#REF!+AB9</f>
        <v>#REF!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"/>
      <c r="BC7" s="2"/>
      <c r="BD7" s="2"/>
      <c r="BE7" s="2" t="e">
        <f>SUM(D7:AA7)</f>
        <v>#REF!</v>
      </c>
    </row>
    <row r="8" spans="1:57" ht="14.25" customHeight="1">
      <c r="A8" s="23" t="s">
        <v>39</v>
      </c>
      <c r="B8" s="62" t="s">
        <v>40</v>
      </c>
      <c r="C8" s="5" t="s">
        <v>17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36" t="s">
        <v>45</v>
      </c>
      <c r="Q8" s="15"/>
      <c r="R8" s="15"/>
      <c r="S8" s="15"/>
      <c r="T8" s="15"/>
      <c r="U8" s="15"/>
      <c r="V8" s="15"/>
      <c r="W8" s="9"/>
      <c r="X8" s="9"/>
      <c r="Y8" s="9"/>
      <c r="Z8" s="9"/>
      <c r="AA8" s="9"/>
      <c r="AB8" s="9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9"/>
      <c r="BE8" s="9">
        <f>SUM(D8:W8)</f>
        <v>0</v>
      </c>
    </row>
    <row r="9" spans="1:57" ht="14.25" customHeight="1">
      <c r="A9" s="23"/>
      <c r="B9" s="62"/>
      <c r="C9" s="5" t="s">
        <v>18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9"/>
      <c r="BE9" s="9">
        <f>SUM(D9:X9)</f>
        <v>0</v>
      </c>
    </row>
    <row r="10" spans="1:57" ht="15.75" customHeight="1">
      <c r="A10" s="23" t="s">
        <v>35</v>
      </c>
      <c r="B10" s="62" t="s">
        <v>33</v>
      </c>
      <c r="C10" s="5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9"/>
      <c r="BE10" s="9">
        <f>SUM(D10:X10)</f>
        <v>0</v>
      </c>
    </row>
    <row r="11" spans="1:57" ht="12" customHeight="1">
      <c r="A11" s="19"/>
      <c r="B11" s="62"/>
      <c r="C11" s="5" t="s">
        <v>18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5"/>
      <c r="V11" s="9"/>
      <c r="W11" s="9"/>
      <c r="X11" s="9"/>
      <c r="Y11" s="9"/>
      <c r="Z11" s="9"/>
      <c r="AA11" s="9"/>
      <c r="AB11" s="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9">
        <f>SUM(D11:X11)</f>
        <v>0</v>
      </c>
    </row>
    <row r="12" spans="1:75" ht="12.75">
      <c r="A12" s="39" t="s">
        <v>22</v>
      </c>
      <c r="B12" s="57" t="s">
        <v>23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39"/>
      <c r="B13" s="5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39" t="s">
        <v>24</v>
      </c>
      <c r="B14" s="57" t="s">
        <v>25</v>
      </c>
      <c r="C14" s="2" t="s">
        <v>17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f>SUM(D14:X14)</f>
        <v>0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39"/>
      <c r="B15" s="57"/>
      <c r="C15" s="2" t="s">
        <v>18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f>SUM(D15:W15)</f>
        <v>0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>
      <c r="A16" s="39" t="s">
        <v>31</v>
      </c>
      <c r="B16" s="48" t="s">
        <v>32</v>
      </c>
      <c r="C16" s="2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"/>
      <c r="AU16" s="2"/>
      <c r="AV16" s="2"/>
      <c r="AW16" s="2"/>
      <c r="AX16" s="2"/>
      <c r="AY16" s="2"/>
      <c r="AZ16" s="2"/>
      <c r="BA16" s="9"/>
      <c r="BB16" s="9"/>
      <c r="BC16" s="9"/>
      <c r="BD16" s="9"/>
      <c r="BE16" s="9">
        <f>SUM(D16:X16)</f>
        <v>0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39"/>
      <c r="B17" s="48"/>
      <c r="C17" s="2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9"/>
      <c r="BB17" s="9"/>
      <c r="BC17" s="9"/>
      <c r="BD17" s="9"/>
      <c r="BE17" s="9">
        <f>SUM(D17:Y17)</f>
        <v>0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7" t="s">
        <v>60</v>
      </c>
      <c r="B18" s="49" t="s">
        <v>59</v>
      </c>
      <c r="C18" s="5" t="s">
        <v>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 t="s">
        <v>45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9"/>
      <c r="BB18" s="9"/>
      <c r="BC18" s="9"/>
      <c r="BD18" s="9"/>
      <c r="BE18" s="9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7"/>
      <c r="B19" s="50"/>
      <c r="C19" s="5" t="s">
        <v>18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4"/>
      <c r="U19" s="3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9"/>
      <c r="BB19" s="9"/>
      <c r="BC19" s="9"/>
      <c r="BD19" s="9"/>
      <c r="BE19" s="9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 s="10" t="s">
        <v>69</v>
      </c>
      <c r="B20" s="12" t="s">
        <v>26</v>
      </c>
      <c r="C20" s="5" t="s">
        <v>17</v>
      </c>
      <c r="D20" s="10"/>
      <c r="E20" s="10"/>
      <c r="F20" s="10"/>
      <c r="G20" s="10"/>
      <c r="H20" s="10"/>
      <c r="I20" s="10"/>
      <c r="J20" s="10"/>
      <c r="K20" s="10"/>
      <c r="L20" s="10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4"/>
      <c r="Z20" s="14"/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36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>
        <f>SUM(D20:X20)</f>
        <v>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22.5">
      <c r="A21" s="10" t="s">
        <v>70</v>
      </c>
      <c r="B21" s="17" t="s">
        <v>30</v>
      </c>
      <c r="C21" s="5" t="s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4"/>
      <c r="AA21" s="14"/>
      <c r="AB21" s="14"/>
      <c r="AC21" s="15"/>
      <c r="AD21" s="15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6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>
        <f>SUM(D21:W21)</f>
        <v>0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39" t="s">
        <v>41</v>
      </c>
      <c r="B22" s="48" t="s">
        <v>42</v>
      </c>
      <c r="C22" s="2" t="s">
        <v>17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5"/>
      <c r="BB22" s="25"/>
      <c r="BC22" s="25"/>
      <c r="BD22" s="25"/>
      <c r="BE22" s="25">
        <f>SUM(D22:X22)</f>
        <v>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39"/>
      <c r="B23" s="48"/>
      <c r="C23" s="2" t="s">
        <v>18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5"/>
      <c r="BB23" s="25"/>
      <c r="BC23" s="25"/>
      <c r="BD23" s="25"/>
      <c r="BE23" s="25">
        <f>SUM(D23:X23)</f>
        <v>0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16" t="s">
        <v>36</v>
      </c>
      <c r="B24" s="61" t="s">
        <v>61</v>
      </c>
      <c r="C24" s="5" t="s">
        <v>17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5"/>
      <c r="V24" s="15"/>
      <c r="W24" s="15"/>
      <c r="X24" s="15"/>
      <c r="Y24" s="14"/>
      <c r="Z24" s="14"/>
      <c r="AA24" s="14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>
        <f>SUM(D24:W24)</f>
        <v>0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6"/>
      <c r="B25" s="61"/>
      <c r="C25" s="5" t="s">
        <v>18</v>
      </c>
      <c r="D25" s="15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5"/>
      <c r="U25" s="15"/>
      <c r="V25" s="15"/>
      <c r="W25" s="15"/>
      <c r="X25" s="15"/>
      <c r="Y25" s="14"/>
      <c r="Z25" s="14"/>
      <c r="AA25" s="14"/>
      <c r="AB25" s="1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>
        <f>SUM(D25:W25)</f>
        <v>0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6" t="s">
        <v>43</v>
      </c>
      <c r="B26" s="12" t="s">
        <v>26</v>
      </c>
      <c r="C26" s="5" t="s">
        <v>17</v>
      </c>
      <c r="D26" s="15"/>
      <c r="E26" s="15"/>
      <c r="F26" s="15"/>
      <c r="G26" s="15"/>
      <c r="H26" s="15"/>
      <c r="I26" s="15"/>
      <c r="J26" s="10"/>
      <c r="K26" s="10"/>
      <c r="L26" s="10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4"/>
      <c r="Z26" s="14"/>
      <c r="AA26" s="14"/>
      <c r="AB26" s="1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>
        <f>SUM(D26:W26)</f>
        <v>0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22.5">
      <c r="A27" s="10" t="s">
        <v>58</v>
      </c>
      <c r="B27" s="17" t="s">
        <v>30</v>
      </c>
      <c r="C27" s="5" t="s">
        <v>17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6"/>
      <c r="U27" s="15"/>
      <c r="V27" s="15"/>
      <c r="W27" s="15"/>
      <c r="X27" s="15"/>
      <c r="Y27" s="14"/>
      <c r="Z27" s="14"/>
      <c r="AA27" s="14"/>
      <c r="AB27" s="1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>
        <f>SUM(D27:X27)</f>
        <v>0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51" t="s">
        <v>62</v>
      </c>
      <c r="B28" s="53" t="s">
        <v>55</v>
      </c>
      <c r="C28" s="25" t="s">
        <v>17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30"/>
      <c r="X28" s="30"/>
      <c r="Y28" s="31"/>
      <c r="Z28" s="31"/>
      <c r="AA28" s="31"/>
      <c r="AB28" s="31"/>
      <c r="AC28" s="30"/>
      <c r="AD28" s="30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7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52"/>
      <c r="B29" s="54"/>
      <c r="C29" s="25" t="s">
        <v>18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1"/>
      <c r="Z29" s="31"/>
      <c r="AA29" s="31"/>
      <c r="AB29" s="31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0" t="s">
        <v>63</v>
      </c>
      <c r="B30" s="55" t="s">
        <v>56</v>
      </c>
      <c r="C30" s="5" t="s">
        <v>17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  <c r="W30" s="28"/>
      <c r="X30" s="28"/>
      <c r="Y30" s="33"/>
      <c r="Z30" s="33" t="s">
        <v>71</v>
      </c>
      <c r="AA30" s="33"/>
      <c r="AB30" s="33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16"/>
      <c r="B31" s="56"/>
      <c r="C31" s="5" t="s">
        <v>18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4"/>
      <c r="Z31" s="14"/>
      <c r="AA31" s="14"/>
      <c r="AB31" s="14"/>
      <c r="AC31" s="15"/>
      <c r="AD31" s="15"/>
      <c r="AE31" s="15"/>
      <c r="AF31" s="15"/>
      <c r="AG31" s="15"/>
      <c r="AH31" s="28"/>
      <c r="AI31" s="28"/>
      <c r="AJ31" s="15"/>
      <c r="AK31" s="15"/>
      <c r="AL31" s="15"/>
      <c r="AM31" s="15"/>
      <c r="AN31" s="15"/>
      <c r="AO31" s="15"/>
      <c r="AP31" s="15"/>
      <c r="AQ31" s="15"/>
      <c r="AR31" s="15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10" t="s">
        <v>64</v>
      </c>
      <c r="B32" s="58" t="s">
        <v>57</v>
      </c>
      <c r="C32" s="5" t="s">
        <v>17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3"/>
      <c r="AA32" s="13"/>
      <c r="AB32" s="13"/>
      <c r="AC32" s="15"/>
      <c r="AD32" s="36" t="s">
        <v>71</v>
      </c>
      <c r="AE32" s="15"/>
      <c r="AF32" s="15"/>
      <c r="AG32" s="15"/>
      <c r="AH32" s="28"/>
      <c r="AI32" s="15"/>
      <c r="AJ32" s="15"/>
      <c r="AK32" s="15"/>
      <c r="AL32" s="15"/>
      <c r="AM32" s="15"/>
      <c r="AN32" s="15"/>
      <c r="AO32" s="15"/>
      <c r="AP32" s="15"/>
      <c r="AQ32" s="15"/>
      <c r="AR32" s="36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16"/>
      <c r="B33" s="59"/>
      <c r="C33" s="5" t="s">
        <v>18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4"/>
      <c r="AA33" s="14"/>
      <c r="AB33" s="14"/>
      <c r="AC33" s="15"/>
      <c r="AD33" s="15"/>
      <c r="AE33" s="15"/>
      <c r="AF33" s="15"/>
      <c r="AG33" s="15"/>
      <c r="AH33" s="28"/>
      <c r="AI33" s="28"/>
      <c r="AJ33" s="15"/>
      <c r="AK33" s="15"/>
      <c r="AL33" s="15"/>
      <c r="AM33" s="15"/>
      <c r="AN33" s="15"/>
      <c r="AO33" s="15"/>
      <c r="AP33" s="15"/>
      <c r="AQ33" s="15"/>
      <c r="AR33" s="15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0" t="s">
        <v>65</v>
      </c>
      <c r="B34" s="17" t="s">
        <v>26</v>
      </c>
      <c r="C34" s="5" t="s">
        <v>17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4"/>
      <c r="Z34" s="14"/>
      <c r="AA34" s="14"/>
      <c r="AB34" s="14"/>
      <c r="AC34" s="28"/>
      <c r="AD34" s="2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22.5">
      <c r="A35" s="10" t="s">
        <v>66</v>
      </c>
      <c r="B35" s="17" t="s">
        <v>30</v>
      </c>
      <c r="C35" s="5" t="s">
        <v>17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Z35" s="14"/>
      <c r="AA35" s="14"/>
      <c r="AB35" s="14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22" t="s">
        <v>34</v>
      </c>
      <c r="B36" s="20" t="s">
        <v>19</v>
      </c>
      <c r="C36" s="5" t="s">
        <v>17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5"/>
      <c r="U36" s="15"/>
      <c r="V36" s="15"/>
      <c r="W36" s="10"/>
      <c r="X36" s="10"/>
      <c r="Y36" s="13"/>
      <c r="Z36" s="13"/>
      <c r="AA36" s="13"/>
      <c r="AB36" s="13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36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>
        <f>SUM(D36:X36)</f>
        <v>0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1.25" customHeight="1">
      <c r="A37" s="15"/>
      <c r="B37" s="15"/>
      <c r="C37" s="21" t="s">
        <v>18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5"/>
      <c r="V37" s="15"/>
      <c r="W37" s="15"/>
      <c r="X37" s="15"/>
      <c r="Y37" s="14"/>
      <c r="Z37" s="14"/>
      <c r="AA37" s="14"/>
      <c r="AB37" s="14"/>
      <c r="AC37" s="15"/>
      <c r="AD37" s="15"/>
      <c r="AE37" s="15"/>
      <c r="AF37" s="15"/>
      <c r="AG37" s="15"/>
      <c r="AH37" s="28"/>
      <c r="AI37" s="15"/>
      <c r="AJ37" s="15"/>
      <c r="AK37" s="15"/>
      <c r="AL37" s="15"/>
      <c r="AM37" s="15"/>
      <c r="AN37" s="15"/>
      <c r="AO37" s="15"/>
      <c r="AP37" s="15"/>
      <c r="AQ37" s="15"/>
      <c r="AR37" s="5"/>
      <c r="AS37" s="15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>
        <f>SUM(D37:Y37)</f>
        <v>0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9.5" customHeight="1">
      <c r="A38" s="16" t="s">
        <v>37</v>
      </c>
      <c r="B38" s="24" t="s">
        <v>38</v>
      </c>
      <c r="C38" s="21"/>
      <c r="D38" s="16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4"/>
      <c r="Z38" s="14"/>
      <c r="AA38" s="14"/>
      <c r="AB38" s="14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5"/>
      <c r="AS38" s="15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>
        <f>SUM(D38:Y38)</f>
        <v>0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21.75" customHeight="1">
      <c r="A39" s="47" t="s">
        <v>27</v>
      </c>
      <c r="B39" s="47"/>
      <c r="C39" s="47"/>
      <c r="D39" s="6" t="e">
        <f aca="true" t="shared" si="0" ref="D39:T39">D6+D14+D36</f>
        <v>#REF!</v>
      </c>
      <c r="E39" s="6" t="e">
        <f t="shared" si="0"/>
        <v>#REF!</v>
      </c>
      <c r="F39" s="6" t="e">
        <f t="shared" si="0"/>
        <v>#REF!</v>
      </c>
      <c r="G39" s="6" t="e">
        <f t="shared" si="0"/>
        <v>#REF!</v>
      </c>
      <c r="H39" s="6" t="e">
        <f t="shared" si="0"/>
        <v>#REF!</v>
      </c>
      <c r="I39" s="6" t="e">
        <f t="shared" si="0"/>
        <v>#REF!</v>
      </c>
      <c r="J39" s="6" t="e">
        <f t="shared" si="0"/>
        <v>#REF!</v>
      </c>
      <c r="K39" s="6" t="e">
        <f t="shared" si="0"/>
        <v>#REF!</v>
      </c>
      <c r="L39" s="6" t="e">
        <f t="shared" si="0"/>
        <v>#REF!</v>
      </c>
      <c r="M39" s="6" t="e">
        <f t="shared" si="0"/>
        <v>#REF!</v>
      </c>
      <c r="N39" s="6" t="e">
        <f t="shared" si="0"/>
        <v>#REF!</v>
      </c>
      <c r="O39" s="6" t="e">
        <f t="shared" si="0"/>
        <v>#REF!</v>
      </c>
      <c r="P39" s="6" t="e">
        <f t="shared" si="0"/>
        <v>#REF!</v>
      </c>
      <c r="Q39" s="6" t="e">
        <f t="shared" si="0"/>
        <v>#REF!</v>
      </c>
      <c r="R39" s="6" t="e">
        <f t="shared" si="0"/>
        <v>#REF!</v>
      </c>
      <c r="S39" s="6" t="e">
        <f t="shared" si="0"/>
        <v>#REF!</v>
      </c>
      <c r="T39" s="6" t="e">
        <f t="shared" si="0"/>
        <v>#REF!</v>
      </c>
      <c r="U39" s="6"/>
      <c r="V39" s="6"/>
      <c r="W39" s="32" t="e">
        <f>W6+W14+W36</f>
        <v>#REF!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/>
      <c r="AS39" s="32"/>
      <c r="AT39" s="32"/>
      <c r="AU39" s="32"/>
      <c r="AV39" s="32"/>
      <c r="AW39" s="32"/>
      <c r="AX39" s="32"/>
      <c r="AY39" s="6"/>
      <c r="AZ39" s="6"/>
      <c r="BA39" s="6"/>
      <c r="BB39" s="6"/>
      <c r="BC39" s="6"/>
      <c r="BD39" s="6"/>
      <c r="BE39" s="6" t="e">
        <f>SUM(D39:U39)</f>
        <v>#REF!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21.75" customHeight="1">
      <c r="A40" s="47" t="s">
        <v>28</v>
      </c>
      <c r="B40" s="47"/>
      <c r="C40" s="47"/>
      <c r="D40" s="6" t="e">
        <f aca="true" t="shared" si="1" ref="D40:R40">D7+D15+D37</f>
        <v>#REF!</v>
      </c>
      <c r="E40" s="6" t="e">
        <f t="shared" si="1"/>
        <v>#REF!</v>
      </c>
      <c r="F40" s="6" t="e">
        <f t="shared" si="1"/>
        <v>#REF!</v>
      </c>
      <c r="G40" s="6" t="e">
        <f t="shared" si="1"/>
        <v>#REF!</v>
      </c>
      <c r="H40" s="6" t="e">
        <f t="shared" si="1"/>
        <v>#REF!</v>
      </c>
      <c r="I40" s="6" t="e">
        <f t="shared" si="1"/>
        <v>#REF!</v>
      </c>
      <c r="J40" s="6" t="e">
        <f t="shared" si="1"/>
        <v>#REF!</v>
      </c>
      <c r="K40" s="6" t="e">
        <f t="shared" si="1"/>
        <v>#REF!</v>
      </c>
      <c r="L40" s="6" t="e">
        <f t="shared" si="1"/>
        <v>#REF!</v>
      </c>
      <c r="M40" s="6" t="e">
        <f t="shared" si="1"/>
        <v>#REF!</v>
      </c>
      <c r="N40" s="6" t="e">
        <f t="shared" si="1"/>
        <v>#REF!</v>
      </c>
      <c r="O40" s="6" t="e">
        <f t="shared" si="1"/>
        <v>#REF!</v>
      </c>
      <c r="P40" s="6" t="e">
        <f t="shared" si="1"/>
        <v>#REF!</v>
      </c>
      <c r="Q40" s="6" t="e">
        <f t="shared" si="1"/>
        <v>#REF!</v>
      </c>
      <c r="R40" s="6" t="e">
        <f t="shared" si="1"/>
        <v>#REF!</v>
      </c>
      <c r="S40" s="6">
        <v>0</v>
      </c>
      <c r="T40" s="6">
        <v>0</v>
      </c>
      <c r="U40" s="6"/>
      <c r="V40" s="6"/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/>
      <c r="AS40" s="32"/>
      <c r="AT40" s="32"/>
      <c r="AU40" s="32"/>
      <c r="AV40" s="32"/>
      <c r="AW40" s="32"/>
      <c r="AX40" s="32"/>
      <c r="AY40" s="6"/>
      <c r="AZ40" s="6"/>
      <c r="BA40" s="6"/>
      <c r="BB40" s="6"/>
      <c r="BC40" s="6"/>
      <c r="BD40" s="6"/>
      <c r="BE40" s="6" t="e">
        <f>SUM(D40:W40)</f>
        <v>#REF!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47" t="s">
        <v>29</v>
      </c>
      <c r="B41" s="47"/>
      <c r="C41" s="47"/>
      <c r="D41" s="6" t="e">
        <f aca="true" t="shared" si="2" ref="D41:T41">D39+D40</f>
        <v>#REF!</v>
      </c>
      <c r="E41" s="6" t="e">
        <f t="shared" si="2"/>
        <v>#REF!</v>
      </c>
      <c r="F41" s="6" t="e">
        <f t="shared" si="2"/>
        <v>#REF!</v>
      </c>
      <c r="G41" s="6" t="e">
        <f t="shared" si="2"/>
        <v>#REF!</v>
      </c>
      <c r="H41" s="6" t="e">
        <f t="shared" si="2"/>
        <v>#REF!</v>
      </c>
      <c r="I41" s="6" t="e">
        <f t="shared" si="2"/>
        <v>#REF!</v>
      </c>
      <c r="J41" s="6" t="e">
        <f t="shared" si="2"/>
        <v>#REF!</v>
      </c>
      <c r="K41" s="6" t="e">
        <f t="shared" si="2"/>
        <v>#REF!</v>
      </c>
      <c r="L41" s="6" t="e">
        <f t="shared" si="2"/>
        <v>#REF!</v>
      </c>
      <c r="M41" s="6" t="e">
        <f t="shared" si="2"/>
        <v>#REF!</v>
      </c>
      <c r="N41" s="6" t="e">
        <f t="shared" si="2"/>
        <v>#REF!</v>
      </c>
      <c r="O41" s="6" t="e">
        <f t="shared" si="2"/>
        <v>#REF!</v>
      </c>
      <c r="P41" s="6" t="e">
        <f t="shared" si="2"/>
        <v>#REF!</v>
      </c>
      <c r="Q41" s="6" t="e">
        <f t="shared" si="2"/>
        <v>#REF!</v>
      </c>
      <c r="R41" s="6" t="e">
        <f t="shared" si="2"/>
        <v>#REF!</v>
      </c>
      <c r="S41" s="6" t="e">
        <f t="shared" si="2"/>
        <v>#REF!</v>
      </c>
      <c r="T41" s="6" t="e">
        <f t="shared" si="2"/>
        <v>#REF!</v>
      </c>
      <c r="U41" s="6"/>
      <c r="V41" s="6"/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/>
      <c r="AS41" s="32"/>
      <c r="AT41" s="32"/>
      <c r="AU41" s="32"/>
      <c r="AV41" s="32"/>
      <c r="AW41" s="32"/>
      <c r="AX41" s="32"/>
      <c r="AY41" s="6"/>
      <c r="AZ41" s="6"/>
      <c r="BA41" s="6"/>
      <c r="BB41" s="6"/>
      <c r="BC41" s="6"/>
      <c r="BD41" s="6"/>
      <c r="BE41" s="6" t="e">
        <f>SUM(D41:V41)</f>
        <v>#REF!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</sheetData>
  <sheetProtection/>
  <mergeCells count="38">
    <mergeCell ref="AD1:AG1"/>
    <mergeCell ref="AI1:AK1"/>
    <mergeCell ref="AM1:AP1"/>
    <mergeCell ref="A1:A5"/>
    <mergeCell ref="B1:B5"/>
    <mergeCell ref="C1:C5"/>
    <mergeCell ref="D1:G1"/>
    <mergeCell ref="I1:K1"/>
    <mergeCell ref="M1:P1"/>
    <mergeCell ref="AQ1:AT1"/>
    <mergeCell ref="AV1:AX1"/>
    <mergeCell ref="AZ1:BC1"/>
    <mergeCell ref="D2:BD2"/>
    <mergeCell ref="D4:BD4"/>
    <mergeCell ref="A6:A7"/>
    <mergeCell ref="B6:B7"/>
    <mergeCell ref="Q1:T1"/>
    <mergeCell ref="V1:X1"/>
    <mergeCell ref="Z1:AB1"/>
    <mergeCell ref="B8:B9"/>
    <mergeCell ref="B10:B11"/>
    <mergeCell ref="A12:A13"/>
    <mergeCell ref="B12:B13"/>
    <mergeCell ref="A14:A15"/>
    <mergeCell ref="B14:B15"/>
    <mergeCell ref="A16:A17"/>
    <mergeCell ref="B16:B17"/>
    <mergeCell ref="B18:B19"/>
    <mergeCell ref="B32:B33"/>
    <mergeCell ref="A39:C39"/>
    <mergeCell ref="A40:C40"/>
    <mergeCell ref="A41:C41"/>
    <mergeCell ref="A22:A23"/>
    <mergeCell ref="B22:B23"/>
    <mergeCell ref="B24:B25"/>
    <mergeCell ref="A28:A29"/>
    <mergeCell ref="B28:B29"/>
    <mergeCell ref="B30:B31"/>
  </mergeCells>
  <printOptions/>
  <pageMargins left="0.2362204724409449" right="0.2362204724409449" top="0.7874015748031497" bottom="0.4724409448818898" header="0" footer="0"/>
  <pageSetup horizontalDpi="200" verticalDpi="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Хакер</cp:lastModifiedBy>
  <cp:lastPrinted>2014-02-22T14:04:16Z</cp:lastPrinted>
  <dcterms:created xsi:type="dcterms:W3CDTF">1996-10-08T23:32:33Z</dcterms:created>
  <dcterms:modified xsi:type="dcterms:W3CDTF">2019-09-23T12:46:59Z</dcterms:modified>
  <cp:category/>
  <cp:version/>
  <cp:contentType/>
  <cp:contentStatus/>
</cp:coreProperties>
</file>