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3 курс" sheetId="1" r:id="rId1"/>
  </sheets>
  <definedNames/>
  <calcPr fullCalcOnLoad="1" refMode="R1C1"/>
</workbook>
</file>

<file path=xl/sharedStrings.xml><?xml version="1.0" encoding="utf-8"?>
<sst xmlns="http://schemas.openxmlformats.org/spreadsheetml/2006/main" count="99" uniqueCount="67">
  <si>
    <t>Индекс</t>
  </si>
  <si>
    <t>Наименование циклов,разделов,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</si>
  <si>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</si>
  <si>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</si>
  <si>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</si>
  <si>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</si>
  <si>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</si>
  <si>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</si>
  <si>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</si>
  <si>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</si>
  <si>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</si>
  <si>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</si>
  <si>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</si>
  <si>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</si>
  <si>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</si>
  <si>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</si>
  <si>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Порядковые номера недель учебного года</t>
  </si>
  <si>
    <t>обяз. уч.</t>
  </si>
  <si>
    <t>сам. р. с.</t>
  </si>
  <si>
    <t>Физическая культура</t>
  </si>
  <si>
    <t>ОП. 00</t>
  </si>
  <si>
    <t>Общепрофессиональный цикл</t>
  </si>
  <si>
    <t>П. 00</t>
  </si>
  <si>
    <t>Профессиональный цикл</t>
  </si>
  <si>
    <t>ПМ. 00</t>
  </si>
  <si>
    <t>Профессиональные модули</t>
  </si>
  <si>
    <t>Учебная практика</t>
  </si>
  <si>
    <t>Всего час. в неделю обязательной учебной нагрузки</t>
  </si>
  <si>
    <t>Всего час. в неделю самостоятельной работы студентов</t>
  </si>
  <si>
    <t>Всего часов в неделю</t>
  </si>
  <si>
    <t>ПМ. 02</t>
  </si>
  <si>
    <t>МДК.02.01</t>
  </si>
  <si>
    <t>Итого</t>
  </si>
  <si>
    <t>28 сент.-5 окт</t>
  </si>
  <si>
    <t>27 окт.-22 нояб.</t>
  </si>
  <si>
    <t>29 дек.-4 янв.</t>
  </si>
  <si>
    <t>26 янв.-1 фев.</t>
  </si>
  <si>
    <t>23 фев.-1 мар.</t>
  </si>
  <si>
    <t>30 мар.-5 апр.</t>
  </si>
  <si>
    <t>27 апр.-3 мая</t>
  </si>
  <si>
    <t>29 июня-3 июля</t>
  </si>
  <si>
    <t>27 июля-3 авг.</t>
  </si>
  <si>
    <t>УП.02</t>
  </si>
  <si>
    <t>МДК.03.01</t>
  </si>
  <si>
    <t xml:space="preserve">Слесарное дело и технические измерения </t>
  </si>
  <si>
    <t>МДК.03.02</t>
  </si>
  <si>
    <t xml:space="preserve">Ремонт автомобилей </t>
  </si>
  <si>
    <t xml:space="preserve">Техническое обслуживание автотранспорта  </t>
  </si>
  <si>
    <t>ПП.02</t>
  </si>
  <si>
    <t>Производственная практика</t>
  </si>
  <si>
    <t>ФК.00</t>
  </si>
  <si>
    <t xml:space="preserve">Техническое обслуживание автомобилей </t>
  </si>
  <si>
    <t>Охрана труда</t>
  </si>
  <si>
    <t>ОП.02</t>
  </si>
  <si>
    <t>ПМ. 03</t>
  </si>
  <si>
    <t xml:space="preserve">Текущий ремонт различных типов автомобилей </t>
  </si>
  <si>
    <t>УП.03</t>
  </si>
  <si>
    <t>ПП.03</t>
  </si>
  <si>
    <t>ПМ.04</t>
  </si>
  <si>
    <t xml:space="preserve">Основы предпринимательства и трудоустройства на работу </t>
  </si>
  <si>
    <t>УП.04</t>
  </si>
  <si>
    <t>МДК.04.01</t>
  </si>
  <si>
    <t>МДК.04.02</t>
  </si>
  <si>
    <t xml:space="preserve">Способы поиска работы и трудоустройства </t>
  </si>
  <si>
    <t xml:space="preserve">Основы предпринимательства,открытие собственного дела </t>
  </si>
  <si>
    <t>ОП.01</t>
  </si>
  <si>
    <t>Электротехника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</si>
</sst>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6"/>
      <name val="Arial"/>
      <family val="0"/>
    </font>
    <font>
      <sz val="8"/>
      <color indexed="10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textRotation="90"/>
    </xf>
    <xf numFmtId="0" fontId="1" fillId="0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5" fillId="35" borderId="15" xfId="0" applyFont="1" applyFill="1" applyBorder="1" applyAlignment="1">
      <alignment/>
    </xf>
    <xf numFmtId="0" fontId="1" fillId="35" borderId="13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5" fillId="35" borderId="16" xfId="0" applyFont="1" applyFill="1" applyBorder="1" applyAlignment="1">
      <alignment/>
    </xf>
    <xf numFmtId="0" fontId="1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13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ill="1" applyAlignment="1">
      <alignment/>
    </xf>
    <xf numFmtId="0" fontId="1" fillId="0" borderId="16" xfId="0" applyFont="1" applyBorder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35" borderId="15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/>
    </xf>
    <xf numFmtId="0" fontId="2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2" fillId="35" borderId="19" xfId="0" applyFont="1" applyFill="1" applyBorder="1" applyAlignment="1">
      <alignment horizontal="center" wrapText="1"/>
    </xf>
    <xf numFmtId="0" fontId="2" fillId="35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BW133"/>
  <sheetViews>
    <sheetView tabSelected="1" view="pageBreakPreview" zoomScale="75" zoomScaleSheetLayoutView="75" zoomScalePageLayoutView="0" workbookViewId="0" topLeftCell="A16">
      <selection activeCell="AM35" sqref="AM35"/>
    </sheetView>
  </sheetViews>
  <sheetFormatPr defaultColWidth="9.140625" defaultRowHeight="12.75"/>
  <cols>
    <col min="1" max="1" width="8.28125" style="0" customWidth="1"/>
    <col min="2" max="2" width="18.140625" style="0" customWidth="1"/>
    <col min="4" max="4" width="3.421875" style="0" customWidth="1"/>
    <col min="5" max="30" width="2.8515625" style="0" customWidth="1"/>
    <col min="31" max="31" width="3.8515625" style="0" customWidth="1"/>
    <col min="32" max="42" width="2.8515625" style="0" customWidth="1"/>
    <col min="43" max="43" width="3.57421875" style="0" bestFit="1" customWidth="1"/>
    <col min="44" max="44" width="4.421875" style="0" customWidth="1"/>
    <col min="45" max="53" width="2.8515625" style="0" customWidth="1"/>
    <col min="54" max="54" width="3.421875" style="0" customWidth="1"/>
    <col min="55" max="56" width="2.8515625" style="0" customWidth="1"/>
    <col min="57" max="57" width="5.57421875" style="0" customWidth="1"/>
  </cols>
  <sheetData>
    <row r="1" spans="1:57" ht="112.5" customHeight="1">
      <c r="A1" s="68" t="s">
        <v>0</v>
      </c>
      <c r="B1" s="69" t="s">
        <v>1</v>
      </c>
      <c r="C1" s="68" t="s">
        <v>2</v>
      </c>
      <c r="D1" s="62" t="s">
        <v>3</v>
      </c>
      <c r="E1" s="63"/>
      <c r="F1" s="63"/>
      <c r="G1" s="64"/>
      <c r="H1" s="3" t="s">
        <v>33</v>
      </c>
      <c r="I1" s="62" t="s">
        <v>4</v>
      </c>
      <c r="J1" s="63"/>
      <c r="K1" s="64"/>
      <c r="L1" s="3" t="s">
        <v>34</v>
      </c>
      <c r="M1" s="65" t="s">
        <v>5</v>
      </c>
      <c r="N1" s="65"/>
      <c r="O1" s="65"/>
      <c r="P1" s="65"/>
      <c r="Q1" s="62" t="s">
        <v>6</v>
      </c>
      <c r="R1" s="63"/>
      <c r="S1" s="63"/>
      <c r="T1" s="64"/>
      <c r="U1" s="3" t="s">
        <v>35</v>
      </c>
      <c r="V1" s="62" t="s">
        <v>7</v>
      </c>
      <c r="W1" s="63"/>
      <c r="X1" s="64"/>
      <c r="Y1" s="3" t="s">
        <v>36</v>
      </c>
      <c r="Z1" s="62" t="s">
        <v>8</v>
      </c>
      <c r="AA1" s="63"/>
      <c r="AB1" s="64"/>
      <c r="AC1" s="3" t="s">
        <v>37</v>
      </c>
      <c r="AD1" s="62" t="s">
        <v>9</v>
      </c>
      <c r="AE1" s="63"/>
      <c r="AF1" s="63"/>
      <c r="AG1" s="64"/>
      <c r="AH1" s="3" t="s">
        <v>38</v>
      </c>
      <c r="AI1" s="65" t="s">
        <v>10</v>
      </c>
      <c r="AJ1" s="65"/>
      <c r="AK1" s="65"/>
      <c r="AL1" s="3" t="s">
        <v>39</v>
      </c>
      <c r="AM1" s="65" t="s">
        <v>11</v>
      </c>
      <c r="AN1" s="65"/>
      <c r="AO1" s="65"/>
      <c r="AP1" s="65"/>
      <c r="AQ1" s="62" t="s">
        <v>12</v>
      </c>
      <c r="AR1" s="63"/>
      <c r="AS1" s="63"/>
      <c r="AT1" s="64"/>
      <c r="AU1" s="3" t="s">
        <v>40</v>
      </c>
      <c r="AV1" s="62" t="s">
        <v>13</v>
      </c>
      <c r="AW1" s="63"/>
      <c r="AX1" s="64"/>
      <c r="AY1" s="3" t="s">
        <v>41</v>
      </c>
      <c r="AZ1" s="65" t="s">
        <v>14</v>
      </c>
      <c r="BA1" s="65"/>
      <c r="BB1" s="65"/>
      <c r="BC1" s="65"/>
      <c r="BD1" s="3"/>
      <c r="BE1" s="3" t="s">
        <v>32</v>
      </c>
    </row>
    <row r="2" spans="1:57" ht="12.75">
      <c r="A2" s="68"/>
      <c r="B2" s="69"/>
      <c r="C2" s="68"/>
      <c r="D2" s="66" t="s">
        <v>15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10"/>
    </row>
    <row r="3" spans="1:57" ht="23.25" customHeight="1">
      <c r="A3" s="68"/>
      <c r="B3" s="69"/>
      <c r="C3" s="68"/>
      <c r="D3" s="13">
        <v>35</v>
      </c>
      <c r="E3" s="13">
        <v>36</v>
      </c>
      <c r="F3" s="13">
        <v>37</v>
      </c>
      <c r="G3" s="13">
        <v>38</v>
      </c>
      <c r="H3" s="13">
        <v>39</v>
      </c>
      <c r="I3" s="13">
        <v>40</v>
      </c>
      <c r="J3" s="13">
        <v>41</v>
      </c>
      <c r="K3" s="13">
        <v>42</v>
      </c>
      <c r="L3" s="13">
        <v>43</v>
      </c>
      <c r="M3" s="13">
        <v>44</v>
      </c>
      <c r="N3" s="13">
        <v>45</v>
      </c>
      <c r="O3" s="13">
        <v>46</v>
      </c>
      <c r="P3" s="13">
        <v>47</v>
      </c>
      <c r="Q3" s="13">
        <v>48</v>
      </c>
      <c r="R3" s="13">
        <v>49</v>
      </c>
      <c r="S3" s="13">
        <v>50</v>
      </c>
      <c r="T3" s="13">
        <v>51</v>
      </c>
      <c r="U3" s="13">
        <v>52</v>
      </c>
      <c r="V3" s="13">
        <v>1</v>
      </c>
      <c r="W3" s="13">
        <v>2</v>
      </c>
      <c r="X3" s="13">
        <v>3</v>
      </c>
      <c r="Y3" s="13">
        <v>4</v>
      </c>
      <c r="Z3" s="13">
        <v>5</v>
      </c>
      <c r="AA3" s="13">
        <v>6</v>
      </c>
      <c r="AB3" s="13">
        <v>7</v>
      </c>
      <c r="AC3" s="13">
        <v>8</v>
      </c>
      <c r="AD3" s="13">
        <v>9</v>
      </c>
      <c r="AE3" s="13">
        <v>10</v>
      </c>
      <c r="AF3" s="13">
        <v>11</v>
      </c>
      <c r="AG3" s="13">
        <v>12</v>
      </c>
      <c r="AH3" s="13">
        <v>13</v>
      </c>
      <c r="AI3" s="13">
        <v>14</v>
      </c>
      <c r="AJ3" s="13">
        <v>15</v>
      </c>
      <c r="AK3" s="13">
        <v>16</v>
      </c>
      <c r="AL3" s="13">
        <v>17</v>
      </c>
      <c r="AM3" s="13">
        <v>18</v>
      </c>
      <c r="AN3" s="13">
        <v>19</v>
      </c>
      <c r="AO3" s="13">
        <v>20</v>
      </c>
      <c r="AP3" s="13">
        <v>21</v>
      </c>
      <c r="AQ3" s="13">
        <v>22</v>
      </c>
      <c r="AR3" s="13">
        <v>23</v>
      </c>
      <c r="AS3" s="13">
        <v>24</v>
      </c>
      <c r="AT3" s="13">
        <v>25</v>
      </c>
      <c r="AU3" s="13">
        <v>26</v>
      </c>
      <c r="AV3" s="13">
        <v>27</v>
      </c>
      <c r="AW3" s="13">
        <v>28</v>
      </c>
      <c r="AX3" s="13">
        <v>29</v>
      </c>
      <c r="AY3" s="13">
        <v>30</v>
      </c>
      <c r="AZ3" s="13">
        <v>31</v>
      </c>
      <c r="BA3" s="13">
        <v>32</v>
      </c>
      <c r="BB3" s="13">
        <v>33</v>
      </c>
      <c r="BC3" s="13">
        <v>34</v>
      </c>
      <c r="BD3" s="13">
        <v>35</v>
      </c>
      <c r="BE3" s="4"/>
    </row>
    <row r="4" spans="1:57" ht="12.75">
      <c r="A4" s="68"/>
      <c r="B4" s="69"/>
      <c r="C4" s="68"/>
      <c r="D4" s="67" t="s">
        <v>16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10"/>
    </row>
    <row r="5" spans="1:57" ht="21.75" customHeight="1">
      <c r="A5" s="68"/>
      <c r="B5" s="69"/>
      <c r="C5" s="68"/>
      <c r="D5" s="13">
        <v>1</v>
      </c>
      <c r="E5" s="13">
        <v>2</v>
      </c>
      <c r="F5" s="13">
        <v>3</v>
      </c>
      <c r="G5" s="13">
        <v>4</v>
      </c>
      <c r="H5" s="13">
        <v>5</v>
      </c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>
        <v>13</v>
      </c>
      <c r="Q5" s="13">
        <v>14</v>
      </c>
      <c r="R5" s="13">
        <v>15</v>
      </c>
      <c r="S5" s="13">
        <v>16</v>
      </c>
      <c r="T5" s="13">
        <v>17</v>
      </c>
      <c r="U5" s="13">
        <v>18</v>
      </c>
      <c r="V5" s="13">
        <v>19</v>
      </c>
      <c r="W5" s="13">
        <v>20</v>
      </c>
      <c r="X5" s="13">
        <v>21</v>
      </c>
      <c r="Y5" s="13">
        <v>22</v>
      </c>
      <c r="Z5" s="13">
        <v>23</v>
      </c>
      <c r="AA5" s="13">
        <v>24</v>
      </c>
      <c r="AB5" s="13">
        <v>25</v>
      </c>
      <c r="AC5" s="13">
        <v>26</v>
      </c>
      <c r="AD5" s="13">
        <v>27</v>
      </c>
      <c r="AE5" s="13">
        <v>28</v>
      </c>
      <c r="AF5" s="13">
        <v>29</v>
      </c>
      <c r="AG5" s="13">
        <v>30</v>
      </c>
      <c r="AH5" s="13">
        <v>31</v>
      </c>
      <c r="AI5" s="13">
        <v>32</v>
      </c>
      <c r="AJ5" s="13">
        <v>33</v>
      </c>
      <c r="AK5" s="13">
        <v>34</v>
      </c>
      <c r="AL5" s="13">
        <v>35</v>
      </c>
      <c r="AM5" s="13">
        <v>36</v>
      </c>
      <c r="AN5" s="13">
        <v>37</v>
      </c>
      <c r="AO5" s="13">
        <v>38</v>
      </c>
      <c r="AP5" s="13">
        <v>39</v>
      </c>
      <c r="AQ5" s="13">
        <v>40</v>
      </c>
      <c r="AR5" s="13">
        <v>41</v>
      </c>
      <c r="AS5" s="13">
        <v>42</v>
      </c>
      <c r="AT5" s="13">
        <v>43</v>
      </c>
      <c r="AU5" s="13">
        <v>44</v>
      </c>
      <c r="AV5" s="13">
        <v>45</v>
      </c>
      <c r="AW5" s="13">
        <v>46</v>
      </c>
      <c r="AX5" s="13">
        <v>47</v>
      </c>
      <c r="AY5" s="13">
        <v>48</v>
      </c>
      <c r="AZ5" s="13">
        <v>49</v>
      </c>
      <c r="BA5" s="13">
        <v>50</v>
      </c>
      <c r="BB5" s="13">
        <v>51</v>
      </c>
      <c r="BC5" s="13">
        <v>52</v>
      </c>
      <c r="BD5" s="13">
        <v>53</v>
      </c>
      <c r="BE5" s="4"/>
    </row>
    <row r="6" spans="1:75" ht="12.75">
      <c r="A6" s="54" t="s">
        <v>20</v>
      </c>
      <c r="B6" s="55" t="s">
        <v>21</v>
      </c>
      <c r="C6" s="2" t="s">
        <v>17</v>
      </c>
      <c r="D6" s="2">
        <f>D10+D12+D8</f>
        <v>6</v>
      </c>
      <c r="E6" s="2">
        <f>E10+E12+E8</f>
        <v>5</v>
      </c>
      <c r="F6" s="2">
        <f>F8+F10+F12</f>
        <v>6</v>
      </c>
      <c r="G6" s="2">
        <f>G8+G10+G12</f>
        <v>5</v>
      </c>
      <c r="H6" s="2">
        <f aca="true" t="shared" si="0" ref="H6:M6">H10+H12+H8</f>
        <v>5</v>
      </c>
      <c r="I6" s="2">
        <f t="shared" si="0"/>
        <v>6</v>
      </c>
      <c r="J6" s="2">
        <f t="shared" si="0"/>
        <v>7</v>
      </c>
      <c r="K6" s="2">
        <f t="shared" si="0"/>
        <v>8</v>
      </c>
      <c r="L6" s="2">
        <f t="shared" si="0"/>
        <v>8</v>
      </c>
      <c r="M6" s="2">
        <f t="shared" si="0"/>
        <v>10</v>
      </c>
      <c r="N6" s="2">
        <f>N10+N12+N8</f>
        <v>9</v>
      </c>
      <c r="O6" s="2">
        <f aca="true" t="shared" si="1" ref="N6:T6">O10+O12</f>
        <v>0</v>
      </c>
      <c r="P6" s="2">
        <f t="shared" si="1"/>
        <v>0</v>
      </c>
      <c r="Q6" s="2">
        <f t="shared" si="1"/>
        <v>0</v>
      </c>
      <c r="R6" s="2">
        <f t="shared" si="1"/>
        <v>0</v>
      </c>
      <c r="S6" s="2">
        <f t="shared" si="1"/>
        <v>0</v>
      </c>
      <c r="T6" s="2">
        <f t="shared" si="1"/>
        <v>0</v>
      </c>
      <c r="U6" s="2"/>
      <c r="V6" s="2"/>
      <c r="W6" s="2">
        <f aca="true" t="shared" si="2" ref="W6:AR6">W10+W12</f>
        <v>1</v>
      </c>
      <c r="X6" s="2">
        <f t="shared" si="2"/>
        <v>1</v>
      </c>
      <c r="Y6" s="2">
        <f t="shared" si="2"/>
        <v>1</v>
      </c>
      <c r="Z6" s="2">
        <f t="shared" si="2"/>
        <v>1</v>
      </c>
      <c r="AA6" s="2">
        <f t="shared" si="2"/>
        <v>1</v>
      </c>
      <c r="AB6" s="2">
        <f t="shared" si="2"/>
        <v>1</v>
      </c>
      <c r="AC6" s="2">
        <f t="shared" si="2"/>
        <v>1</v>
      </c>
      <c r="AD6" s="2">
        <f t="shared" si="2"/>
        <v>1</v>
      </c>
      <c r="AE6" s="2">
        <f t="shared" si="2"/>
        <v>1</v>
      </c>
      <c r="AF6" s="2">
        <f t="shared" si="2"/>
        <v>1</v>
      </c>
      <c r="AG6" s="2">
        <f t="shared" si="2"/>
        <v>1</v>
      </c>
      <c r="AH6" s="2">
        <f t="shared" si="2"/>
        <v>2</v>
      </c>
      <c r="AI6" s="2">
        <f t="shared" si="2"/>
        <v>0</v>
      </c>
      <c r="AJ6" s="2">
        <f t="shared" si="2"/>
        <v>0</v>
      </c>
      <c r="AK6" s="2">
        <f t="shared" si="2"/>
        <v>0</v>
      </c>
      <c r="AL6" s="2">
        <f t="shared" si="2"/>
        <v>0</v>
      </c>
      <c r="AM6" s="2">
        <f t="shared" si="2"/>
        <v>0</v>
      </c>
      <c r="AN6" s="2">
        <f t="shared" si="2"/>
        <v>0</v>
      </c>
      <c r="AO6" s="2">
        <f t="shared" si="2"/>
        <v>0</v>
      </c>
      <c r="AP6" s="2">
        <f t="shared" si="2"/>
        <v>0</v>
      </c>
      <c r="AQ6" s="2">
        <f t="shared" si="2"/>
        <v>0</v>
      </c>
      <c r="AR6" s="2">
        <f t="shared" si="2"/>
        <v>0</v>
      </c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>
        <f>SUM(D6:AT6)</f>
        <v>88</v>
      </c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</row>
    <row r="7" spans="1:75" ht="12.75">
      <c r="A7" s="54"/>
      <c r="B7" s="55"/>
      <c r="C7" s="2" t="s">
        <v>18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1</v>
      </c>
      <c r="J7" s="2">
        <v>1</v>
      </c>
      <c r="K7" s="2">
        <v>1</v>
      </c>
      <c r="L7" s="2">
        <v>1</v>
      </c>
      <c r="M7" s="2">
        <v>1</v>
      </c>
      <c r="N7" s="2">
        <v>3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/>
      <c r="V7" s="2"/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>
        <f>SUM(D7:AT7)</f>
        <v>8</v>
      </c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</row>
    <row r="8" spans="1:75" ht="12.75">
      <c r="A8" s="35" t="s">
        <v>65</v>
      </c>
      <c r="B8" s="36" t="s">
        <v>66</v>
      </c>
      <c r="C8" s="5" t="s">
        <v>17</v>
      </c>
      <c r="D8" s="5">
        <v>2</v>
      </c>
      <c r="E8" s="5">
        <v>2</v>
      </c>
      <c r="F8" s="5">
        <v>2</v>
      </c>
      <c r="G8" s="5">
        <v>2</v>
      </c>
      <c r="H8" s="5">
        <v>2</v>
      </c>
      <c r="I8" s="5">
        <v>2</v>
      </c>
      <c r="J8" s="5">
        <v>2</v>
      </c>
      <c r="K8" s="5">
        <v>2</v>
      </c>
      <c r="L8" s="5">
        <v>2</v>
      </c>
      <c r="M8" s="5">
        <v>2</v>
      </c>
      <c r="N8" s="5">
        <v>2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>
        <f>SUM(D8:T8)</f>
        <v>22</v>
      </c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</row>
    <row r="9" spans="1:75" ht="12.75">
      <c r="A9" s="35"/>
      <c r="B9" s="37"/>
      <c r="C9" s="5" t="s">
        <v>18</v>
      </c>
      <c r="D9" s="5"/>
      <c r="E9" s="5"/>
      <c r="F9" s="5"/>
      <c r="G9" s="5"/>
      <c r="H9" s="5"/>
      <c r="I9" s="5"/>
      <c r="J9" s="5"/>
      <c r="K9" s="5"/>
      <c r="L9" s="5"/>
      <c r="M9" s="5"/>
      <c r="N9" s="5">
        <v>2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>
        <f>SUM(D9:U9)</f>
        <v>2</v>
      </c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</row>
    <row r="10" spans="1:75" ht="12.75">
      <c r="A10" s="15" t="s">
        <v>53</v>
      </c>
      <c r="B10" s="56" t="s">
        <v>52</v>
      </c>
      <c r="C10" s="5" t="s">
        <v>17</v>
      </c>
      <c r="D10" s="8">
        <v>2</v>
      </c>
      <c r="E10" s="8">
        <v>2</v>
      </c>
      <c r="F10" s="8">
        <v>2</v>
      </c>
      <c r="G10" s="8">
        <v>2</v>
      </c>
      <c r="H10" s="5">
        <v>2</v>
      </c>
      <c r="I10" s="5">
        <v>3</v>
      </c>
      <c r="J10" s="5">
        <v>4</v>
      </c>
      <c r="K10" s="5">
        <v>4</v>
      </c>
      <c r="L10" s="5">
        <v>4</v>
      </c>
      <c r="M10" s="5">
        <v>6</v>
      </c>
      <c r="N10" s="5">
        <v>7</v>
      </c>
      <c r="O10" s="5"/>
      <c r="P10" s="5"/>
      <c r="Q10" s="5"/>
      <c r="R10" s="5"/>
      <c r="S10" s="5"/>
      <c r="T10" s="5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>
        <f>SUM(D10:AR10)</f>
        <v>38</v>
      </c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</row>
    <row r="11" spans="1:75" ht="12.75">
      <c r="A11" s="11"/>
      <c r="B11" s="57"/>
      <c r="C11" s="5" t="s">
        <v>18</v>
      </c>
      <c r="D11" s="8"/>
      <c r="E11" s="8"/>
      <c r="F11" s="14"/>
      <c r="G11" s="8"/>
      <c r="H11" s="5"/>
      <c r="I11" s="5">
        <v>1</v>
      </c>
      <c r="J11" s="5">
        <v>1</v>
      </c>
      <c r="K11" s="5">
        <v>1</v>
      </c>
      <c r="L11" s="5">
        <v>1</v>
      </c>
      <c r="M11" s="5">
        <v>1</v>
      </c>
      <c r="N11" s="5">
        <v>1</v>
      </c>
      <c r="O11" s="5"/>
      <c r="P11" s="5"/>
      <c r="Q11" s="5"/>
      <c r="R11" s="5"/>
      <c r="S11" s="5"/>
      <c r="T11" s="5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>
        <f>SUM(D11:T11)</f>
        <v>6</v>
      </c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</row>
    <row r="12" spans="1:75" ht="12.75">
      <c r="A12" s="15" t="s">
        <v>50</v>
      </c>
      <c r="B12" s="39" t="s">
        <v>19</v>
      </c>
      <c r="C12" s="5" t="s">
        <v>17</v>
      </c>
      <c r="D12" s="8">
        <v>2</v>
      </c>
      <c r="E12" s="8">
        <v>1</v>
      </c>
      <c r="F12" s="8">
        <v>2</v>
      </c>
      <c r="G12" s="8">
        <v>1</v>
      </c>
      <c r="H12" s="5">
        <v>1</v>
      </c>
      <c r="I12" s="5">
        <v>1</v>
      </c>
      <c r="J12" s="5">
        <v>1</v>
      </c>
      <c r="K12" s="5">
        <v>2</v>
      </c>
      <c r="L12" s="5">
        <v>2</v>
      </c>
      <c r="M12" s="5">
        <v>2</v>
      </c>
      <c r="N12" s="5">
        <v>0</v>
      </c>
      <c r="O12" s="5"/>
      <c r="P12" s="5"/>
      <c r="Q12" s="5"/>
      <c r="R12" s="5"/>
      <c r="S12" s="5"/>
      <c r="T12" s="5"/>
      <c r="U12" s="8"/>
      <c r="V12" s="8"/>
      <c r="W12" s="8">
        <v>1</v>
      </c>
      <c r="X12" s="8">
        <v>1</v>
      </c>
      <c r="Y12" s="8">
        <v>1</v>
      </c>
      <c r="Z12" s="8">
        <v>1</v>
      </c>
      <c r="AA12" s="8">
        <v>1</v>
      </c>
      <c r="AB12" s="8">
        <v>1</v>
      </c>
      <c r="AC12" s="8">
        <v>1</v>
      </c>
      <c r="AD12" s="8">
        <v>1</v>
      </c>
      <c r="AE12" s="8">
        <v>1</v>
      </c>
      <c r="AF12" s="8">
        <v>1</v>
      </c>
      <c r="AG12" s="8">
        <v>1</v>
      </c>
      <c r="AH12" s="8">
        <v>2</v>
      </c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>
        <f>SUM(D12:AK12)</f>
        <v>28</v>
      </c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</row>
    <row r="13" spans="1:75" ht="12.75">
      <c r="A13" s="11"/>
      <c r="B13" s="40"/>
      <c r="C13" s="5" t="s">
        <v>18</v>
      </c>
      <c r="D13" s="8"/>
      <c r="E13" s="8"/>
      <c r="F13" s="8"/>
      <c r="G13" s="8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>
        <f>SUM(D13:AR13)</f>
        <v>0</v>
      </c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</row>
    <row r="14" spans="1:75" ht="12.75">
      <c r="A14" s="54" t="s">
        <v>22</v>
      </c>
      <c r="B14" s="55" t="s">
        <v>23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</row>
    <row r="15" spans="1:75" ht="12.75">
      <c r="A15" s="54"/>
      <c r="B15" s="5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</row>
    <row r="16" spans="1:75" ht="12.75">
      <c r="A16" s="54" t="s">
        <v>24</v>
      </c>
      <c r="B16" s="55" t="s">
        <v>25</v>
      </c>
      <c r="C16" s="2" t="s">
        <v>17</v>
      </c>
      <c r="D16" s="2">
        <f aca="true" t="shared" si="3" ref="D16:T16">D18+D24+D32</f>
        <v>26</v>
      </c>
      <c r="E16" s="2">
        <f t="shared" si="3"/>
        <v>26</v>
      </c>
      <c r="F16" s="2">
        <f t="shared" si="3"/>
        <v>26</v>
      </c>
      <c r="G16" s="2">
        <f>G18+G24+G32</f>
        <v>27</v>
      </c>
      <c r="H16" s="2">
        <f t="shared" si="3"/>
        <v>31</v>
      </c>
      <c r="I16" s="2">
        <f t="shared" si="3"/>
        <v>29</v>
      </c>
      <c r="J16" s="2">
        <f t="shared" si="3"/>
        <v>28</v>
      </c>
      <c r="K16" s="2">
        <f t="shared" si="3"/>
        <v>27</v>
      </c>
      <c r="L16" s="2">
        <f>L18+L24+L32</f>
        <v>27</v>
      </c>
      <c r="M16" s="2">
        <f t="shared" si="3"/>
        <v>25</v>
      </c>
      <c r="N16" s="2">
        <f t="shared" si="3"/>
        <v>6</v>
      </c>
      <c r="O16" s="2">
        <f t="shared" si="3"/>
        <v>36</v>
      </c>
      <c r="P16" s="2">
        <f t="shared" si="3"/>
        <v>36</v>
      </c>
      <c r="Q16" s="2">
        <f t="shared" si="3"/>
        <v>36</v>
      </c>
      <c r="R16" s="2">
        <f t="shared" si="3"/>
        <v>36</v>
      </c>
      <c r="S16" s="2">
        <f t="shared" si="3"/>
        <v>36</v>
      </c>
      <c r="T16" s="2">
        <f t="shared" si="3"/>
        <v>36</v>
      </c>
      <c r="U16" s="2"/>
      <c r="V16" s="2"/>
      <c r="W16" s="2">
        <f aca="true" t="shared" si="4" ref="W16:AR16">W18+W24+W32</f>
        <v>34</v>
      </c>
      <c r="X16" s="2">
        <f t="shared" si="4"/>
        <v>34</v>
      </c>
      <c r="Y16" s="2">
        <f t="shared" si="4"/>
        <v>34</v>
      </c>
      <c r="Z16" s="2">
        <f t="shared" si="4"/>
        <v>34</v>
      </c>
      <c r="AA16" s="2">
        <f t="shared" si="4"/>
        <v>33</v>
      </c>
      <c r="AB16" s="2">
        <f t="shared" si="4"/>
        <v>33</v>
      </c>
      <c r="AC16" s="2">
        <f t="shared" si="4"/>
        <v>33</v>
      </c>
      <c r="AD16" s="2">
        <f t="shared" si="4"/>
        <v>33</v>
      </c>
      <c r="AE16" s="2">
        <f t="shared" si="4"/>
        <v>33</v>
      </c>
      <c r="AF16" s="2">
        <f t="shared" si="4"/>
        <v>33</v>
      </c>
      <c r="AG16" s="2">
        <f t="shared" si="4"/>
        <v>33</v>
      </c>
      <c r="AH16" s="2">
        <f t="shared" si="4"/>
        <v>32</v>
      </c>
      <c r="AI16" s="2">
        <f t="shared" si="4"/>
        <v>34</v>
      </c>
      <c r="AJ16" s="2">
        <f t="shared" si="4"/>
        <v>36</v>
      </c>
      <c r="AK16" s="2">
        <f t="shared" si="4"/>
        <v>36</v>
      </c>
      <c r="AL16" s="2">
        <f t="shared" si="4"/>
        <v>36</v>
      </c>
      <c r="AM16" s="2">
        <f t="shared" si="4"/>
        <v>36</v>
      </c>
      <c r="AN16" s="2">
        <f t="shared" si="4"/>
        <v>36</v>
      </c>
      <c r="AO16" s="2">
        <f t="shared" si="4"/>
        <v>36</v>
      </c>
      <c r="AP16" s="2">
        <f t="shared" si="4"/>
        <v>36</v>
      </c>
      <c r="AQ16" s="2">
        <f t="shared" si="4"/>
        <v>36</v>
      </c>
      <c r="AR16" s="2">
        <f t="shared" si="4"/>
        <v>36</v>
      </c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>
        <f>SUM(D16:AT16)</f>
        <v>1251</v>
      </c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</row>
    <row r="17" spans="1:75" ht="12.75">
      <c r="A17" s="54"/>
      <c r="B17" s="55"/>
      <c r="C17" s="2" t="s">
        <v>18</v>
      </c>
      <c r="D17" s="2">
        <f aca="true" t="shared" si="5" ref="D17:T17">D19</f>
        <v>4</v>
      </c>
      <c r="E17" s="2">
        <f t="shared" si="5"/>
        <v>5</v>
      </c>
      <c r="F17" s="2">
        <f t="shared" si="5"/>
        <v>4</v>
      </c>
      <c r="G17" s="2">
        <v>4</v>
      </c>
      <c r="H17" s="2">
        <f t="shared" si="5"/>
        <v>0</v>
      </c>
      <c r="I17" s="2">
        <f t="shared" si="5"/>
        <v>0</v>
      </c>
      <c r="J17" s="2">
        <f t="shared" si="5"/>
        <v>0</v>
      </c>
      <c r="K17" s="2">
        <f t="shared" si="5"/>
        <v>0</v>
      </c>
      <c r="L17" s="2">
        <f t="shared" si="5"/>
        <v>0</v>
      </c>
      <c r="M17" s="2">
        <v>0</v>
      </c>
      <c r="N17" s="2">
        <v>0</v>
      </c>
      <c r="O17" s="2">
        <v>0</v>
      </c>
      <c r="P17" s="2">
        <f t="shared" si="5"/>
        <v>0</v>
      </c>
      <c r="Q17" s="2">
        <f t="shared" si="5"/>
        <v>0</v>
      </c>
      <c r="R17" s="2">
        <f t="shared" si="5"/>
        <v>0</v>
      </c>
      <c r="S17" s="2">
        <f t="shared" si="5"/>
        <v>0</v>
      </c>
      <c r="T17" s="2">
        <f t="shared" si="5"/>
        <v>0</v>
      </c>
      <c r="U17" s="2"/>
      <c r="V17" s="2"/>
      <c r="W17" s="2">
        <v>1</v>
      </c>
      <c r="X17" s="2">
        <v>1</v>
      </c>
      <c r="Y17" s="2">
        <v>1</v>
      </c>
      <c r="Z17" s="2">
        <v>1</v>
      </c>
      <c r="AA17" s="2">
        <v>1</v>
      </c>
      <c r="AB17" s="2">
        <v>1</v>
      </c>
      <c r="AC17" s="2">
        <v>1</v>
      </c>
      <c r="AD17" s="2">
        <v>1</v>
      </c>
      <c r="AE17" s="2">
        <v>1</v>
      </c>
      <c r="AF17" s="2">
        <v>1</v>
      </c>
      <c r="AG17" s="2">
        <v>1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>
        <f>SUM(D17:AT17)</f>
        <v>28</v>
      </c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</row>
    <row r="18" spans="1:75" ht="12.75">
      <c r="A18" s="22" t="s">
        <v>30</v>
      </c>
      <c r="B18" s="47" t="s">
        <v>47</v>
      </c>
      <c r="C18" s="2" t="s">
        <v>17</v>
      </c>
      <c r="D18" s="2">
        <f aca="true" t="shared" si="6" ref="D18:P18">D20+D22+D23</f>
        <v>22</v>
      </c>
      <c r="E18" s="2">
        <f t="shared" si="6"/>
        <v>22</v>
      </c>
      <c r="F18" s="2">
        <f t="shared" si="6"/>
        <v>23</v>
      </c>
      <c r="G18" s="28">
        <f>G20+G22+G23</f>
        <v>20</v>
      </c>
      <c r="H18" s="2">
        <f t="shared" si="6"/>
        <v>0</v>
      </c>
      <c r="I18" s="2">
        <f t="shared" si="6"/>
        <v>0</v>
      </c>
      <c r="J18" s="2">
        <f t="shared" si="6"/>
        <v>0</v>
      </c>
      <c r="K18" s="28">
        <f t="shared" si="6"/>
        <v>0</v>
      </c>
      <c r="L18" s="2">
        <f t="shared" si="6"/>
        <v>0</v>
      </c>
      <c r="M18" s="2">
        <f t="shared" si="6"/>
        <v>0</v>
      </c>
      <c r="N18" s="2">
        <f t="shared" si="6"/>
        <v>0</v>
      </c>
      <c r="O18" s="2">
        <f t="shared" si="6"/>
        <v>0</v>
      </c>
      <c r="P18" s="2">
        <f t="shared" si="6"/>
        <v>36</v>
      </c>
      <c r="Q18" s="2">
        <f>Q23+Q20+Q22</f>
        <v>36</v>
      </c>
      <c r="R18" s="2">
        <f>R20+R22+R23</f>
        <v>0</v>
      </c>
      <c r="S18" s="2">
        <f>S20+S22+S23</f>
        <v>0</v>
      </c>
      <c r="T18" s="2">
        <f>T20+T22+T23</f>
        <v>0</v>
      </c>
      <c r="U18" s="2"/>
      <c r="V18" s="2"/>
      <c r="W18" s="2">
        <f aca="true" t="shared" si="7" ref="W18:AJ18">W22</f>
        <v>0</v>
      </c>
      <c r="X18" s="2">
        <f t="shared" si="7"/>
        <v>0</v>
      </c>
      <c r="Y18" s="2">
        <f t="shared" si="7"/>
        <v>0</v>
      </c>
      <c r="Z18" s="2">
        <f t="shared" si="7"/>
        <v>0</v>
      </c>
      <c r="AA18" s="2">
        <f t="shared" si="7"/>
        <v>0</v>
      </c>
      <c r="AB18" s="2">
        <f t="shared" si="7"/>
        <v>0</v>
      </c>
      <c r="AC18" s="2">
        <f t="shared" si="7"/>
        <v>0</v>
      </c>
      <c r="AD18" s="2">
        <f t="shared" si="7"/>
        <v>0</v>
      </c>
      <c r="AE18" s="2">
        <f t="shared" si="7"/>
        <v>0</v>
      </c>
      <c r="AF18" s="2">
        <f t="shared" si="7"/>
        <v>0</v>
      </c>
      <c r="AG18" s="2">
        <f t="shared" si="7"/>
        <v>0</v>
      </c>
      <c r="AH18" s="2">
        <f t="shared" si="7"/>
        <v>0</v>
      </c>
      <c r="AI18" s="2">
        <f t="shared" si="7"/>
        <v>0</v>
      </c>
      <c r="AJ18" s="2">
        <f t="shared" si="7"/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>
        <f>SUM(D18:AT18)</f>
        <v>159</v>
      </c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</row>
    <row r="19" spans="1:75" ht="12.75">
      <c r="A19" s="25"/>
      <c r="B19" s="48"/>
      <c r="C19" s="2" t="s">
        <v>18</v>
      </c>
      <c r="D19" s="2">
        <f>D21</f>
        <v>4</v>
      </c>
      <c r="E19" s="2">
        <f>E21</f>
        <v>5</v>
      </c>
      <c r="F19" s="2">
        <f>F21</f>
        <v>4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/>
      <c r="V19" s="2"/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>
        <f>SUM(D19:AT19)</f>
        <v>13</v>
      </c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</row>
    <row r="20" spans="1:75" ht="16.5" customHeight="1">
      <c r="A20" s="26" t="s">
        <v>31</v>
      </c>
      <c r="B20" s="49" t="s">
        <v>51</v>
      </c>
      <c r="C20" s="19" t="s">
        <v>17</v>
      </c>
      <c r="D20" s="8">
        <v>4</v>
      </c>
      <c r="E20" s="8">
        <v>4</v>
      </c>
      <c r="F20" s="8">
        <v>5</v>
      </c>
      <c r="G20" s="8">
        <v>2</v>
      </c>
      <c r="H20" s="8"/>
      <c r="I20" s="8"/>
      <c r="J20" s="14"/>
      <c r="K20" s="14"/>
      <c r="L20" s="14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20"/>
      <c r="AO20" s="20"/>
      <c r="AP20" s="20"/>
      <c r="AQ20" s="20"/>
      <c r="AR20" s="20"/>
      <c r="AS20" s="20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>
        <f>SUM(D20:T20)</f>
        <v>15</v>
      </c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</row>
    <row r="21" spans="1:75" ht="12.75">
      <c r="A21" s="17"/>
      <c r="B21" s="50"/>
      <c r="C21" s="19" t="s">
        <v>18</v>
      </c>
      <c r="D21" s="8">
        <v>4</v>
      </c>
      <c r="E21" s="8">
        <v>5</v>
      </c>
      <c r="F21" s="8">
        <v>4</v>
      </c>
      <c r="G21" s="8">
        <v>4</v>
      </c>
      <c r="H21" s="8"/>
      <c r="I21" s="8"/>
      <c r="J21" s="14"/>
      <c r="K21" s="14"/>
      <c r="L21" s="14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20"/>
      <c r="AO21" s="20"/>
      <c r="AP21" s="20"/>
      <c r="AQ21" s="20"/>
      <c r="AR21" s="20"/>
      <c r="AS21" s="20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</row>
    <row r="22" spans="1:75" ht="12.75">
      <c r="A22" s="26" t="s">
        <v>42</v>
      </c>
      <c r="B22" s="27" t="s">
        <v>26</v>
      </c>
      <c r="C22" s="19" t="s">
        <v>17</v>
      </c>
      <c r="D22" s="8">
        <v>18</v>
      </c>
      <c r="E22" s="8">
        <v>18</v>
      </c>
      <c r="F22" s="8">
        <v>18</v>
      </c>
      <c r="G22" s="8">
        <v>18</v>
      </c>
      <c r="H22" s="8"/>
      <c r="I22" s="14"/>
      <c r="J22" s="14"/>
      <c r="K22" s="14"/>
      <c r="L22" s="14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>
        <f>SUM(D22:AT22)</f>
        <v>72</v>
      </c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</row>
    <row r="23" spans="1:75" ht="12.75">
      <c r="A23" s="26" t="s">
        <v>48</v>
      </c>
      <c r="B23" s="27" t="s">
        <v>49</v>
      </c>
      <c r="C23" s="19" t="s">
        <v>17</v>
      </c>
      <c r="D23" s="8"/>
      <c r="E23" s="8"/>
      <c r="F23" s="8"/>
      <c r="G23" s="8"/>
      <c r="H23" s="8"/>
      <c r="I23" s="8"/>
      <c r="J23" s="14"/>
      <c r="K23" s="14"/>
      <c r="L23" s="14"/>
      <c r="M23" s="8"/>
      <c r="N23" s="8"/>
      <c r="O23" s="8"/>
      <c r="P23" s="8">
        <v>36</v>
      </c>
      <c r="Q23" s="8">
        <v>36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>
        <f>SUM(D23:AW23)</f>
        <v>72</v>
      </c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</row>
    <row r="24" spans="1:75" ht="16.5" customHeight="1">
      <c r="A24" s="32" t="s">
        <v>54</v>
      </c>
      <c r="B24" s="58" t="s">
        <v>55</v>
      </c>
      <c r="C24" s="23" t="s">
        <v>17</v>
      </c>
      <c r="D24" s="24">
        <f aca="true" t="shared" si="8" ref="D24:O24">D26+D28+D30+D31</f>
        <v>0</v>
      </c>
      <c r="E24" s="24">
        <f t="shared" si="8"/>
        <v>0</v>
      </c>
      <c r="F24" s="24">
        <f t="shared" si="8"/>
        <v>0</v>
      </c>
      <c r="G24" s="24">
        <f t="shared" si="8"/>
        <v>4</v>
      </c>
      <c r="H24" s="24">
        <f t="shared" si="8"/>
        <v>28</v>
      </c>
      <c r="I24" s="24">
        <f t="shared" si="8"/>
        <v>26</v>
      </c>
      <c r="J24" s="29">
        <f t="shared" si="8"/>
        <v>24</v>
      </c>
      <c r="K24" s="29">
        <f t="shared" si="8"/>
        <v>20</v>
      </c>
      <c r="L24" s="29">
        <f t="shared" si="8"/>
        <v>22</v>
      </c>
      <c r="M24" s="24">
        <f t="shared" si="8"/>
        <v>25</v>
      </c>
      <c r="N24" s="24">
        <f t="shared" si="8"/>
        <v>6</v>
      </c>
      <c r="O24" s="24">
        <f t="shared" si="8"/>
        <v>0</v>
      </c>
      <c r="P24" s="24">
        <f>P26+P28+P31+P30</f>
        <v>0</v>
      </c>
      <c r="Q24" s="24">
        <f>Q26+Q28+Q31+Q30</f>
        <v>0</v>
      </c>
      <c r="R24" s="24">
        <f>R26+R28+R31</f>
        <v>36</v>
      </c>
      <c r="S24" s="24">
        <f>S26+S28+S30+S31</f>
        <v>36</v>
      </c>
      <c r="T24" s="24">
        <f>T26+T28+T30+T31</f>
        <v>36</v>
      </c>
      <c r="U24" s="24"/>
      <c r="V24" s="24"/>
      <c r="W24" s="24">
        <f aca="true" t="shared" si="9" ref="W24:AJ24">W26+W28+W30+W31</f>
        <v>33</v>
      </c>
      <c r="X24" s="24">
        <f t="shared" si="9"/>
        <v>33</v>
      </c>
      <c r="Y24" s="24">
        <f t="shared" si="9"/>
        <v>33</v>
      </c>
      <c r="Z24" s="24">
        <f t="shared" si="9"/>
        <v>33</v>
      </c>
      <c r="AA24" s="24">
        <f t="shared" si="9"/>
        <v>32</v>
      </c>
      <c r="AB24" s="24">
        <f t="shared" si="9"/>
        <v>32</v>
      </c>
      <c r="AC24" s="24">
        <f t="shared" si="9"/>
        <v>30</v>
      </c>
      <c r="AD24" s="24">
        <f t="shared" si="9"/>
        <v>30</v>
      </c>
      <c r="AE24" s="24">
        <f t="shared" si="9"/>
        <v>30</v>
      </c>
      <c r="AF24" s="24">
        <f t="shared" si="9"/>
        <v>30</v>
      </c>
      <c r="AG24" s="24">
        <f t="shared" si="9"/>
        <v>25</v>
      </c>
      <c r="AH24" s="24">
        <f t="shared" si="9"/>
        <v>24</v>
      </c>
      <c r="AI24" s="24">
        <f t="shared" si="9"/>
        <v>32</v>
      </c>
      <c r="AJ24" s="24">
        <f t="shared" si="9"/>
        <v>0</v>
      </c>
      <c r="AK24" s="24">
        <f>AK28+AK31+AK26+AK30</f>
        <v>36</v>
      </c>
      <c r="AL24" s="24">
        <f>AL28+AL31+AL26+AL30</f>
        <v>36</v>
      </c>
      <c r="AM24" s="24">
        <f>AM28+AM26+AM30+AM31</f>
        <v>36</v>
      </c>
      <c r="AN24" s="24">
        <f>AN28+AN30+AN26+AN31</f>
        <v>36</v>
      </c>
      <c r="AO24" s="24">
        <f>AO28+AO30+AO26+AO31</f>
        <v>36</v>
      </c>
      <c r="AP24" s="24">
        <f>AP28+AP30+AP26+AP31</f>
        <v>36</v>
      </c>
      <c r="AQ24" s="24">
        <f>AQ28+AQ30+AQ26+AQ31</f>
        <v>36</v>
      </c>
      <c r="AR24" s="24">
        <f>AR28+AR30+AR26+AR31</f>
        <v>36</v>
      </c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>
        <f>SUM(D24:AR24)</f>
        <v>948</v>
      </c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</row>
    <row r="25" spans="1:75" ht="12.75">
      <c r="A25" s="33"/>
      <c r="B25" s="59"/>
      <c r="C25" s="23" t="s">
        <v>18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9">
        <v>0</v>
      </c>
      <c r="K25" s="29">
        <v>0</v>
      </c>
      <c r="L25" s="29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/>
      <c r="V25" s="24"/>
      <c r="W25" s="24">
        <f aca="true" t="shared" si="10" ref="W25:AJ25">W29</f>
        <v>1</v>
      </c>
      <c r="X25" s="24">
        <f t="shared" si="10"/>
        <v>1</v>
      </c>
      <c r="Y25" s="24">
        <f t="shared" si="10"/>
        <v>1</v>
      </c>
      <c r="Z25" s="24">
        <f t="shared" si="10"/>
        <v>1</v>
      </c>
      <c r="AA25" s="24">
        <f t="shared" si="10"/>
        <v>2</v>
      </c>
      <c r="AB25" s="24">
        <f t="shared" si="10"/>
        <v>2</v>
      </c>
      <c r="AC25" s="24">
        <f t="shared" si="10"/>
        <v>2</v>
      </c>
      <c r="AD25" s="24">
        <f t="shared" si="10"/>
        <v>2</v>
      </c>
      <c r="AE25" s="24">
        <f t="shared" si="10"/>
        <v>2</v>
      </c>
      <c r="AF25" s="24">
        <f t="shared" si="10"/>
        <v>2</v>
      </c>
      <c r="AG25" s="24">
        <f t="shared" si="10"/>
        <v>2</v>
      </c>
      <c r="AH25" s="24">
        <f t="shared" si="10"/>
        <v>2</v>
      </c>
      <c r="AI25" s="24">
        <f t="shared" si="10"/>
        <v>2</v>
      </c>
      <c r="AJ25" s="24">
        <f t="shared" si="10"/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0</v>
      </c>
      <c r="AR25" s="24">
        <v>0</v>
      </c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>
        <f>SUM(D25:AS25)</f>
        <v>22</v>
      </c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</row>
    <row r="26" spans="1:75" ht="16.5" customHeight="1">
      <c r="A26" s="30" t="s">
        <v>43</v>
      </c>
      <c r="B26" s="60" t="s">
        <v>44</v>
      </c>
      <c r="C26" s="31" t="s">
        <v>17</v>
      </c>
      <c r="D26" s="14"/>
      <c r="E26" s="14"/>
      <c r="F26" s="8"/>
      <c r="G26" s="8">
        <v>4</v>
      </c>
      <c r="H26" s="8">
        <v>10</v>
      </c>
      <c r="I26" s="8">
        <v>2</v>
      </c>
      <c r="J26" s="14"/>
      <c r="K26" s="14"/>
      <c r="L26" s="14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>
        <f>SUM(D26:AT26)</f>
        <v>16</v>
      </c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</row>
    <row r="27" spans="2:75" ht="12.75">
      <c r="B27" s="61"/>
      <c r="C27" s="19" t="s">
        <v>18</v>
      </c>
      <c r="D27" s="8"/>
      <c r="E27" s="8"/>
      <c r="F27" s="8"/>
      <c r="G27" s="8"/>
      <c r="H27" s="8"/>
      <c r="I27" s="8"/>
      <c r="J27" s="12"/>
      <c r="K27" s="12"/>
      <c r="L27" s="12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>
        <f>SUM(D27:AU27)</f>
        <v>0</v>
      </c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</row>
    <row r="28" spans="1:75" ht="12.75">
      <c r="A28" s="26" t="s">
        <v>45</v>
      </c>
      <c r="B28" s="49" t="s">
        <v>46</v>
      </c>
      <c r="C28" s="19" t="s">
        <v>17</v>
      </c>
      <c r="D28" s="8"/>
      <c r="E28" s="8"/>
      <c r="F28" s="8"/>
      <c r="G28" s="8"/>
      <c r="H28" s="8"/>
      <c r="I28" s="8">
        <v>6</v>
      </c>
      <c r="J28" s="14">
        <v>6</v>
      </c>
      <c r="K28" s="14">
        <v>2</v>
      </c>
      <c r="L28" s="14">
        <v>4</v>
      </c>
      <c r="M28" s="8">
        <v>7</v>
      </c>
      <c r="N28" s="8">
        <v>6</v>
      </c>
      <c r="O28" s="8"/>
      <c r="P28" s="8"/>
      <c r="Q28" s="8"/>
      <c r="R28" s="8"/>
      <c r="S28" s="8"/>
      <c r="T28" s="8"/>
      <c r="U28" s="8"/>
      <c r="V28" s="8"/>
      <c r="W28" s="8">
        <v>15</v>
      </c>
      <c r="X28" s="8">
        <v>15</v>
      </c>
      <c r="Y28" s="8">
        <v>15</v>
      </c>
      <c r="Z28" s="8">
        <v>15</v>
      </c>
      <c r="AA28" s="8">
        <v>14</v>
      </c>
      <c r="AB28" s="8">
        <v>14</v>
      </c>
      <c r="AC28" s="8">
        <v>12</v>
      </c>
      <c r="AD28" s="8">
        <v>12</v>
      </c>
      <c r="AE28" s="8">
        <v>12</v>
      </c>
      <c r="AF28" s="8">
        <v>12</v>
      </c>
      <c r="AG28" s="8">
        <v>25</v>
      </c>
      <c r="AH28" s="8">
        <v>24</v>
      </c>
      <c r="AI28" s="8">
        <v>32</v>
      </c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>
        <f>SUM(W28:AS28)</f>
        <v>217</v>
      </c>
      <c r="AY28" s="8"/>
      <c r="AZ28" s="8"/>
      <c r="BA28" s="8"/>
      <c r="BB28" s="8"/>
      <c r="BC28" s="8"/>
      <c r="BD28" s="8"/>
      <c r="BE28" s="8">
        <f>SUM(D28:AV28)</f>
        <v>248</v>
      </c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</row>
    <row r="29" spans="1:75" ht="12.75">
      <c r="A29" s="17"/>
      <c r="B29" s="50"/>
      <c r="C29" s="19" t="s">
        <v>18</v>
      </c>
      <c r="D29" s="8"/>
      <c r="E29" s="8"/>
      <c r="F29" s="8"/>
      <c r="G29" s="8"/>
      <c r="H29" s="8"/>
      <c r="I29" s="8"/>
      <c r="J29" s="14"/>
      <c r="K29" s="14"/>
      <c r="L29" s="14"/>
      <c r="M29" s="14"/>
      <c r="N29" s="8"/>
      <c r="O29" s="8"/>
      <c r="P29" s="8"/>
      <c r="Q29" s="8"/>
      <c r="R29" s="8"/>
      <c r="S29" s="8"/>
      <c r="T29" s="8"/>
      <c r="U29" s="8"/>
      <c r="V29" s="8"/>
      <c r="W29" s="8">
        <v>1</v>
      </c>
      <c r="X29" s="8">
        <v>1</v>
      </c>
      <c r="Y29" s="8">
        <v>1</v>
      </c>
      <c r="Z29" s="8">
        <v>1</v>
      </c>
      <c r="AA29" s="8">
        <v>2</v>
      </c>
      <c r="AB29" s="8">
        <v>2</v>
      </c>
      <c r="AC29" s="8">
        <v>2</v>
      </c>
      <c r="AD29" s="8">
        <v>2</v>
      </c>
      <c r="AE29" s="8">
        <v>2</v>
      </c>
      <c r="AF29" s="8">
        <v>2</v>
      </c>
      <c r="AG29" s="8">
        <v>2</v>
      </c>
      <c r="AH29" s="8">
        <v>2</v>
      </c>
      <c r="AI29" s="8">
        <v>2</v>
      </c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>
        <f>SUM(D29:AW29)</f>
        <v>22</v>
      </c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</row>
    <row r="30" spans="1:75" ht="12.75">
      <c r="A30" s="26" t="s">
        <v>56</v>
      </c>
      <c r="B30" s="18" t="s">
        <v>26</v>
      </c>
      <c r="C30" s="19" t="s">
        <v>17</v>
      </c>
      <c r="D30" s="8"/>
      <c r="E30" s="8"/>
      <c r="F30" s="8"/>
      <c r="G30" s="8"/>
      <c r="H30" s="8">
        <v>18</v>
      </c>
      <c r="I30" s="8">
        <v>18</v>
      </c>
      <c r="J30" s="14">
        <v>18</v>
      </c>
      <c r="K30" s="14">
        <v>18</v>
      </c>
      <c r="L30" s="14">
        <v>18</v>
      </c>
      <c r="M30" s="8">
        <v>18</v>
      </c>
      <c r="N30" s="8"/>
      <c r="O30" s="8"/>
      <c r="P30" s="8"/>
      <c r="Q30" s="8"/>
      <c r="R30" s="8"/>
      <c r="S30" s="8"/>
      <c r="T30" s="8"/>
      <c r="U30" s="8"/>
      <c r="V30" s="8"/>
      <c r="W30" s="8">
        <v>18</v>
      </c>
      <c r="X30" s="8">
        <v>18</v>
      </c>
      <c r="Y30" s="8">
        <v>18</v>
      </c>
      <c r="Z30" s="8">
        <v>18</v>
      </c>
      <c r="AA30" s="8">
        <v>18</v>
      </c>
      <c r="AB30" s="8">
        <v>18</v>
      </c>
      <c r="AC30" s="8">
        <v>18</v>
      </c>
      <c r="AD30" s="8">
        <v>18</v>
      </c>
      <c r="AE30" s="8">
        <v>18</v>
      </c>
      <c r="AF30" s="8">
        <v>18</v>
      </c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>
        <f>SUM(D30:AV30)</f>
        <v>288</v>
      </c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</row>
    <row r="31" spans="1:75" ht="12.75">
      <c r="A31" s="26" t="s">
        <v>57</v>
      </c>
      <c r="B31" s="18" t="s">
        <v>49</v>
      </c>
      <c r="C31" s="19" t="s">
        <v>17</v>
      </c>
      <c r="D31" s="8"/>
      <c r="E31" s="8"/>
      <c r="F31" s="8"/>
      <c r="G31" s="8"/>
      <c r="H31" s="8"/>
      <c r="I31" s="8"/>
      <c r="J31" s="14"/>
      <c r="K31" s="14"/>
      <c r="L31" s="14"/>
      <c r="M31" s="8"/>
      <c r="N31" s="8"/>
      <c r="O31" s="8"/>
      <c r="P31" s="8"/>
      <c r="Q31" s="8"/>
      <c r="R31" s="8">
        <v>36</v>
      </c>
      <c r="S31" s="8">
        <v>36</v>
      </c>
      <c r="T31" s="8">
        <v>36</v>
      </c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>
        <v>36</v>
      </c>
      <c r="AL31" s="8">
        <v>36</v>
      </c>
      <c r="AM31" s="8">
        <v>36</v>
      </c>
      <c r="AN31" s="8">
        <v>36</v>
      </c>
      <c r="AO31" s="8">
        <v>36</v>
      </c>
      <c r="AP31" s="8">
        <v>36</v>
      </c>
      <c r="AQ31" s="8">
        <v>36</v>
      </c>
      <c r="AR31" s="8">
        <v>36</v>
      </c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>
        <f>SUM(R31:AT31)</f>
        <v>396</v>
      </c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</row>
    <row r="32" spans="1:75" ht="12.75">
      <c r="A32" s="41" t="s">
        <v>58</v>
      </c>
      <c r="B32" s="43" t="s">
        <v>59</v>
      </c>
      <c r="C32" s="23" t="s">
        <v>17</v>
      </c>
      <c r="D32" s="24">
        <f aca="true" t="shared" si="11" ref="D32:T32">D34+D38</f>
        <v>4</v>
      </c>
      <c r="E32" s="24">
        <f t="shared" si="11"/>
        <v>4</v>
      </c>
      <c r="F32" s="24">
        <f t="shared" si="11"/>
        <v>3</v>
      </c>
      <c r="G32" s="24">
        <f t="shared" si="11"/>
        <v>3</v>
      </c>
      <c r="H32" s="24">
        <f t="shared" si="11"/>
        <v>3</v>
      </c>
      <c r="I32" s="24">
        <f t="shared" si="11"/>
        <v>3</v>
      </c>
      <c r="J32" s="29">
        <f t="shared" si="11"/>
        <v>4</v>
      </c>
      <c r="K32" s="29">
        <f t="shared" si="11"/>
        <v>7</v>
      </c>
      <c r="L32" s="29">
        <f t="shared" si="11"/>
        <v>5</v>
      </c>
      <c r="M32" s="24">
        <f t="shared" si="11"/>
        <v>0</v>
      </c>
      <c r="N32" s="24">
        <f t="shared" si="11"/>
        <v>0</v>
      </c>
      <c r="O32" s="24">
        <f t="shared" si="11"/>
        <v>36</v>
      </c>
      <c r="P32" s="24">
        <f t="shared" si="11"/>
        <v>0</v>
      </c>
      <c r="Q32" s="24">
        <f t="shared" si="11"/>
        <v>0</v>
      </c>
      <c r="R32" s="24">
        <f t="shared" si="11"/>
        <v>0</v>
      </c>
      <c r="S32" s="24">
        <f t="shared" si="11"/>
        <v>0</v>
      </c>
      <c r="T32" s="24">
        <f t="shared" si="11"/>
        <v>0</v>
      </c>
      <c r="U32" s="24"/>
      <c r="V32" s="24"/>
      <c r="W32" s="24">
        <f aca="true" t="shared" si="12" ref="W32:AR32">W36+W38</f>
        <v>1</v>
      </c>
      <c r="X32" s="24">
        <f t="shared" si="12"/>
        <v>1</v>
      </c>
      <c r="Y32" s="24">
        <f t="shared" si="12"/>
        <v>1</v>
      </c>
      <c r="Z32" s="24">
        <f t="shared" si="12"/>
        <v>1</v>
      </c>
      <c r="AA32" s="24">
        <f t="shared" si="12"/>
        <v>1</v>
      </c>
      <c r="AB32" s="24">
        <f t="shared" si="12"/>
        <v>1</v>
      </c>
      <c r="AC32" s="24">
        <f t="shared" si="12"/>
        <v>3</v>
      </c>
      <c r="AD32" s="24">
        <f t="shared" si="12"/>
        <v>3</v>
      </c>
      <c r="AE32" s="24">
        <f t="shared" si="12"/>
        <v>3</v>
      </c>
      <c r="AF32" s="24">
        <f t="shared" si="12"/>
        <v>3</v>
      </c>
      <c r="AG32" s="24">
        <f t="shared" si="12"/>
        <v>8</v>
      </c>
      <c r="AH32" s="24">
        <f t="shared" si="12"/>
        <v>8</v>
      </c>
      <c r="AI32" s="24">
        <f t="shared" si="12"/>
        <v>2</v>
      </c>
      <c r="AJ32" s="24">
        <f t="shared" si="12"/>
        <v>36</v>
      </c>
      <c r="AK32" s="24">
        <f t="shared" si="12"/>
        <v>0</v>
      </c>
      <c r="AL32" s="24">
        <f t="shared" si="12"/>
        <v>0</v>
      </c>
      <c r="AM32" s="24">
        <f t="shared" si="12"/>
        <v>0</v>
      </c>
      <c r="AN32" s="24">
        <f t="shared" si="12"/>
        <v>0</v>
      </c>
      <c r="AO32" s="24">
        <f t="shared" si="12"/>
        <v>0</v>
      </c>
      <c r="AP32" s="24">
        <f t="shared" si="12"/>
        <v>0</v>
      </c>
      <c r="AQ32" s="24">
        <f t="shared" si="12"/>
        <v>0</v>
      </c>
      <c r="AR32" s="24">
        <f t="shared" si="12"/>
        <v>0</v>
      </c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</row>
    <row r="33" spans="1:75" ht="12.75">
      <c r="A33" s="42"/>
      <c r="B33" s="44"/>
      <c r="C33" s="23" t="s">
        <v>18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9">
        <v>0</v>
      </c>
      <c r="K33" s="29">
        <v>0</v>
      </c>
      <c r="L33" s="29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/>
      <c r="V33" s="24"/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0</v>
      </c>
      <c r="AR33" s="24">
        <v>0</v>
      </c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</row>
    <row r="34" spans="1:75" ht="16.5" customHeight="1">
      <c r="A34" s="34" t="s">
        <v>61</v>
      </c>
      <c r="B34" s="45" t="s">
        <v>63</v>
      </c>
      <c r="C34" s="19" t="s">
        <v>17</v>
      </c>
      <c r="D34" s="8">
        <v>4</v>
      </c>
      <c r="E34" s="8">
        <v>4</v>
      </c>
      <c r="F34" s="8">
        <v>3</v>
      </c>
      <c r="G34" s="8">
        <v>3</v>
      </c>
      <c r="H34" s="8">
        <v>3</v>
      </c>
      <c r="I34" s="8">
        <v>3</v>
      </c>
      <c r="J34" s="14">
        <v>4</v>
      </c>
      <c r="K34" s="14">
        <v>7</v>
      </c>
      <c r="L34" s="14">
        <v>5</v>
      </c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>
        <f>SUM(D34:V34)</f>
        <v>36</v>
      </c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</row>
    <row r="35" spans="1:75" ht="12.75">
      <c r="A35" s="34"/>
      <c r="B35" s="46"/>
      <c r="C35" s="19" t="s">
        <v>18</v>
      </c>
      <c r="D35" s="8"/>
      <c r="E35" s="8"/>
      <c r="F35" s="8"/>
      <c r="G35" s="8"/>
      <c r="H35" s="8"/>
      <c r="I35" s="8"/>
      <c r="J35" s="12"/>
      <c r="K35" s="12"/>
      <c r="L35" s="12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>
        <f>SUM(D35:U35)</f>
        <v>0</v>
      </c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</row>
    <row r="36" spans="1:75" ht="24.75" customHeight="1">
      <c r="A36" s="34" t="s">
        <v>62</v>
      </c>
      <c r="B36" s="45" t="s">
        <v>64</v>
      </c>
      <c r="C36" s="19" t="s">
        <v>17</v>
      </c>
      <c r="D36" s="8"/>
      <c r="E36" s="8"/>
      <c r="F36" s="8"/>
      <c r="G36" s="8"/>
      <c r="H36" s="8"/>
      <c r="I36" s="8"/>
      <c r="J36" s="12"/>
      <c r="K36" s="12"/>
      <c r="L36" s="12"/>
      <c r="M36" s="8"/>
      <c r="N36" s="8"/>
      <c r="O36" s="8"/>
      <c r="P36" s="8"/>
      <c r="Q36" s="8"/>
      <c r="R36" s="8"/>
      <c r="S36" s="8"/>
      <c r="T36" s="8"/>
      <c r="U36" s="8"/>
      <c r="V36" s="8"/>
      <c r="W36" s="8">
        <v>1</v>
      </c>
      <c r="X36" s="8">
        <v>1</v>
      </c>
      <c r="Y36" s="8">
        <v>1</v>
      </c>
      <c r="Z36" s="8">
        <v>1</v>
      </c>
      <c r="AA36" s="8">
        <v>1</v>
      </c>
      <c r="AB36" s="8">
        <v>1</v>
      </c>
      <c r="AC36" s="8">
        <v>3</v>
      </c>
      <c r="AD36" s="8">
        <v>3</v>
      </c>
      <c r="AE36" s="8">
        <v>3</v>
      </c>
      <c r="AF36" s="8">
        <v>3</v>
      </c>
      <c r="AG36" s="8">
        <v>8</v>
      </c>
      <c r="AH36" s="8">
        <v>8</v>
      </c>
      <c r="AI36" s="8">
        <v>2</v>
      </c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>
        <f>SUM(W36:AR36)</f>
        <v>36</v>
      </c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</row>
    <row r="37" spans="1:75" ht="12.75">
      <c r="A37" s="34"/>
      <c r="B37" s="46"/>
      <c r="C37" s="19" t="s">
        <v>18</v>
      </c>
      <c r="D37" s="8"/>
      <c r="E37" s="8"/>
      <c r="F37" s="8"/>
      <c r="G37" s="8"/>
      <c r="H37" s="8"/>
      <c r="I37" s="8"/>
      <c r="J37" s="12"/>
      <c r="K37" s="12"/>
      <c r="L37" s="12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>
        <f>SUM(W37:AR37)</f>
        <v>0</v>
      </c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</row>
    <row r="38" spans="1:75" ht="12.75">
      <c r="A38" s="34" t="s">
        <v>60</v>
      </c>
      <c r="B38" s="21" t="s">
        <v>26</v>
      </c>
      <c r="C38" s="19" t="s">
        <v>17</v>
      </c>
      <c r="D38" s="8"/>
      <c r="E38" s="8"/>
      <c r="F38" s="8"/>
      <c r="G38" s="8"/>
      <c r="H38" s="8"/>
      <c r="I38" s="8"/>
      <c r="J38" s="12"/>
      <c r="K38" s="12"/>
      <c r="L38" s="12"/>
      <c r="M38" s="8"/>
      <c r="N38" s="8"/>
      <c r="O38" s="8">
        <v>36</v>
      </c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>
        <v>36</v>
      </c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>
        <f>SUM(D38:AR38)</f>
        <v>72</v>
      </c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</row>
    <row r="39" spans="1:75" ht="21.75" customHeight="1">
      <c r="A39" s="51" t="s">
        <v>27</v>
      </c>
      <c r="B39" s="52"/>
      <c r="C39" s="53"/>
      <c r="D39" s="16">
        <f aca="true" t="shared" si="13" ref="D39:T39">D6+D16</f>
        <v>32</v>
      </c>
      <c r="E39" s="16">
        <f t="shared" si="13"/>
        <v>31</v>
      </c>
      <c r="F39" s="16">
        <f t="shared" si="13"/>
        <v>32</v>
      </c>
      <c r="G39" s="16">
        <f>G6+G16</f>
        <v>32</v>
      </c>
      <c r="H39" s="16">
        <f t="shared" si="13"/>
        <v>36</v>
      </c>
      <c r="I39" s="16">
        <f t="shared" si="13"/>
        <v>35</v>
      </c>
      <c r="J39" s="16">
        <f t="shared" si="13"/>
        <v>35</v>
      </c>
      <c r="K39" s="16">
        <f t="shared" si="13"/>
        <v>35</v>
      </c>
      <c r="L39" s="16">
        <f>L6+L16</f>
        <v>35</v>
      </c>
      <c r="M39" s="16">
        <f t="shared" si="13"/>
        <v>35</v>
      </c>
      <c r="N39" s="16">
        <f t="shared" si="13"/>
        <v>15</v>
      </c>
      <c r="O39" s="16">
        <f t="shared" si="13"/>
        <v>36</v>
      </c>
      <c r="P39" s="16">
        <f t="shared" si="13"/>
        <v>36</v>
      </c>
      <c r="Q39" s="16">
        <f t="shared" si="13"/>
        <v>36</v>
      </c>
      <c r="R39" s="16">
        <f t="shared" si="13"/>
        <v>36</v>
      </c>
      <c r="S39" s="16">
        <f t="shared" si="13"/>
        <v>36</v>
      </c>
      <c r="T39" s="16">
        <f t="shared" si="13"/>
        <v>36</v>
      </c>
      <c r="U39" s="16"/>
      <c r="V39" s="16"/>
      <c r="W39" s="16">
        <f aca="true" t="shared" si="14" ref="W39:AR39">W6+W16</f>
        <v>35</v>
      </c>
      <c r="X39" s="16">
        <f t="shared" si="14"/>
        <v>35</v>
      </c>
      <c r="Y39" s="16">
        <f t="shared" si="14"/>
        <v>35</v>
      </c>
      <c r="Z39" s="16">
        <f t="shared" si="14"/>
        <v>35</v>
      </c>
      <c r="AA39" s="16">
        <f t="shared" si="14"/>
        <v>34</v>
      </c>
      <c r="AB39" s="16">
        <f t="shared" si="14"/>
        <v>34</v>
      </c>
      <c r="AC39" s="16">
        <f t="shared" si="14"/>
        <v>34</v>
      </c>
      <c r="AD39" s="16">
        <f t="shared" si="14"/>
        <v>34</v>
      </c>
      <c r="AE39" s="16">
        <f t="shared" si="14"/>
        <v>34</v>
      </c>
      <c r="AF39" s="16">
        <f t="shared" si="14"/>
        <v>34</v>
      </c>
      <c r="AG39" s="16">
        <f t="shared" si="14"/>
        <v>34</v>
      </c>
      <c r="AH39" s="16">
        <f t="shared" si="14"/>
        <v>34</v>
      </c>
      <c r="AI39" s="16">
        <f t="shared" si="14"/>
        <v>34</v>
      </c>
      <c r="AJ39" s="16">
        <f t="shared" si="14"/>
        <v>36</v>
      </c>
      <c r="AK39" s="16">
        <f t="shared" si="14"/>
        <v>36</v>
      </c>
      <c r="AL39" s="16">
        <f t="shared" si="14"/>
        <v>36</v>
      </c>
      <c r="AM39" s="16">
        <f t="shared" si="14"/>
        <v>36</v>
      </c>
      <c r="AN39" s="16">
        <f t="shared" si="14"/>
        <v>36</v>
      </c>
      <c r="AO39" s="16">
        <f t="shared" si="14"/>
        <v>36</v>
      </c>
      <c r="AP39" s="16">
        <f t="shared" si="14"/>
        <v>36</v>
      </c>
      <c r="AQ39" s="16">
        <f t="shared" si="14"/>
        <v>36</v>
      </c>
      <c r="AR39" s="16">
        <f t="shared" si="14"/>
        <v>36</v>
      </c>
      <c r="AS39" s="16"/>
      <c r="AT39" s="1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>
        <f>SUM(D39:AT39)</f>
        <v>1339</v>
      </c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</row>
    <row r="40" spans="1:75" ht="21.75" customHeight="1">
      <c r="A40" s="38" t="s">
        <v>28</v>
      </c>
      <c r="B40" s="38"/>
      <c r="C40" s="38"/>
      <c r="D40" s="6">
        <f>D7+D17</f>
        <v>4</v>
      </c>
      <c r="E40" s="6">
        <f>E7+E17</f>
        <v>5</v>
      </c>
      <c r="F40" s="6">
        <f>F17+F7</f>
        <v>4</v>
      </c>
      <c r="G40" s="6">
        <f>G7+G17</f>
        <v>4</v>
      </c>
      <c r="H40" s="6">
        <f>H7</f>
        <v>0</v>
      </c>
      <c r="I40" s="6">
        <f>I7</f>
        <v>1</v>
      </c>
      <c r="J40" s="6">
        <v>1</v>
      </c>
      <c r="K40" s="6">
        <v>1</v>
      </c>
      <c r="L40" s="6">
        <v>1</v>
      </c>
      <c r="M40" s="6">
        <v>1</v>
      </c>
      <c r="N40" s="6">
        <v>3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/>
      <c r="V40" s="6"/>
      <c r="W40" s="6">
        <f aca="true" t="shared" si="15" ref="W40:AJ40">W25</f>
        <v>1</v>
      </c>
      <c r="X40" s="6">
        <f t="shared" si="15"/>
        <v>1</v>
      </c>
      <c r="Y40" s="6">
        <f t="shared" si="15"/>
        <v>1</v>
      </c>
      <c r="Z40" s="6">
        <f t="shared" si="15"/>
        <v>1</v>
      </c>
      <c r="AA40" s="6">
        <f t="shared" si="15"/>
        <v>2</v>
      </c>
      <c r="AB40" s="6">
        <f t="shared" si="15"/>
        <v>2</v>
      </c>
      <c r="AC40" s="6">
        <f t="shared" si="15"/>
        <v>2</v>
      </c>
      <c r="AD40" s="6">
        <f t="shared" si="15"/>
        <v>2</v>
      </c>
      <c r="AE40" s="6">
        <f t="shared" si="15"/>
        <v>2</v>
      </c>
      <c r="AF40" s="6">
        <f t="shared" si="15"/>
        <v>2</v>
      </c>
      <c r="AG40" s="6">
        <f t="shared" si="15"/>
        <v>2</v>
      </c>
      <c r="AH40" s="6">
        <f t="shared" si="15"/>
        <v>2</v>
      </c>
      <c r="AI40" s="6">
        <f t="shared" si="15"/>
        <v>2</v>
      </c>
      <c r="AJ40" s="6">
        <f t="shared" si="15"/>
        <v>0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>
        <f>SUM(D40:AS40)</f>
        <v>47</v>
      </c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</row>
    <row r="41" spans="1:75" ht="12.75">
      <c r="A41" s="38" t="s">
        <v>29</v>
      </c>
      <c r="B41" s="38"/>
      <c r="C41" s="38"/>
      <c r="D41" s="6">
        <f aca="true" t="shared" si="16" ref="D41:T41">D39+D40</f>
        <v>36</v>
      </c>
      <c r="E41" s="6">
        <f t="shared" si="16"/>
        <v>36</v>
      </c>
      <c r="F41" s="6">
        <f t="shared" si="16"/>
        <v>36</v>
      </c>
      <c r="G41" s="6">
        <f t="shared" si="16"/>
        <v>36</v>
      </c>
      <c r="H41" s="6">
        <f t="shared" si="16"/>
        <v>36</v>
      </c>
      <c r="I41" s="6">
        <f t="shared" si="16"/>
        <v>36</v>
      </c>
      <c r="J41" s="6">
        <f t="shared" si="16"/>
        <v>36</v>
      </c>
      <c r="K41" s="6">
        <f t="shared" si="16"/>
        <v>36</v>
      </c>
      <c r="L41" s="6">
        <f t="shared" si="16"/>
        <v>36</v>
      </c>
      <c r="M41" s="6">
        <f t="shared" si="16"/>
        <v>36</v>
      </c>
      <c r="N41" s="6">
        <f t="shared" si="16"/>
        <v>18</v>
      </c>
      <c r="O41" s="6">
        <f t="shared" si="16"/>
        <v>36</v>
      </c>
      <c r="P41" s="6">
        <f t="shared" si="16"/>
        <v>36</v>
      </c>
      <c r="Q41" s="6">
        <f t="shared" si="16"/>
        <v>36</v>
      </c>
      <c r="R41" s="6">
        <f t="shared" si="16"/>
        <v>36</v>
      </c>
      <c r="S41" s="6">
        <f t="shared" si="16"/>
        <v>36</v>
      </c>
      <c r="T41" s="6">
        <f t="shared" si="16"/>
        <v>36</v>
      </c>
      <c r="U41" s="6"/>
      <c r="V41" s="6"/>
      <c r="W41" s="6">
        <f aca="true" t="shared" si="17" ref="W41:AR41">W39+W40</f>
        <v>36</v>
      </c>
      <c r="X41" s="6">
        <f t="shared" si="17"/>
        <v>36</v>
      </c>
      <c r="Y41" s="6">
        <f t="shared" si="17"/>
        <v>36</v>
      </c>
      <c r="Z41" s="6">
        <f t="shared" si="17"/>
        <v>36</v>
      </c>
      <c r="AA41" s="6">
        <f t="shared" si="17"/>
        <v>36</v>
      </c>
      <c r="AB41" s="6">
        <f t="shared" si="17"/>
        <v>36</v>
      </c>
      <c r="AC41" s="6">
        <f t="shared" si="17"/>
        <v>36</v>
      </c>
      <c r="AD41" s="6">
        <f t="shared" si="17"/>
        <v>36</v>
      </c>
      <c r="AE41" s="6">
        <f t="shared" si="17"/>
        <v>36</v>
      </c>
      <c r="AF41" s="6">
        <f t="shared" si="17"/>
        <v>36</v>
      </c>
      <c r="AG41" s="6">
        <f t="shared" si="17"/>
        <v>36</v>
      </c>
      <c r="AH41" s="6">
        <f t="shared" si="17"/>
        <v>36</v>
      </c>
      <c r="AI41" s="6">
        <f t="shared" si="17"/>
        <v>36</v>
      </c>
      <c r="AJ41" s="6">
        <f t="shared" si="17"/>
        <v>36</v>
      </c>
      <c r="AK41" s="6">
        <f t="shared" si="17"/>
        <v>36</v>
      </c>
      <c r="AL41" s="6">
        <f t="shared" si="17"/>
        <v>36</v>
      </c>
      <c r="AM41" s="6">
        <f t="shared" si="17"/>
        <v>36</v>
      </c>
      <c r="AN41" s="6">
        <f t="shared" si="17"/>
        <v>36</v>
      </c>
      <c r="AO41" s="6">
        <f t="shared" si="17"/>
        <v>36</v>
      </c>
      <c r="AP41" s="6">
        <f t="shared" si="17"/>
        <v>36</v>
      </c>
      <c r="AQ41" s="6">
        <f t="shared" si="17"/>
        <v>36</v>
      </c>
      <c r="AR41" s="6">
        <f t="shared" si="17"/>
        <v>36</v>
      </c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>
        <f>SUM(D41:AT41)</f>
        <v>1386</v>
      </c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</row>
    <row r="42" spans="1:7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</row>
    <row r="43" spans="1:7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</row>
    <row r="44" spans="1:7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9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</row>
    <row r="45" spans="1:75" ht="12.75">
      <c r="A45" s="1"/>
      <c r="B45" s="1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</row>
    <row r="46" spans="1:7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</row>
    <row r="47" spans="1:7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</row>
    <row r="48" spans="1:7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</row>
    <row r="49" spans="1:7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</row>
    <row r="50" spans="1:7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</row>
    <row r="51" spans="1:7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</row>
    <row r="52" spans="1:7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</row>
    <row r="53" spans="1:7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</row>
    <row r="54" spans="1:7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</row>
    <row r="55" spans="1:7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</row>
    <row r="56" spans="1:7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</row>
    <row r="57" spans="1:7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</row>
    <row r="58" spans="1:7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</row>
    <row r="59" spans="1:7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</row>
    <row r="60" spans="1:7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</row>
    <row r="61" spans="1:7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</row>
    <row r="62" spans="1:7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</row>
    <row r="63" spans="1:7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</row>
    <row r="64" spans="1:75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</row>
    <row r="65" spans="1:75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</row>
    <row r="66" spans="1:75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</row>
    <row r="67" spans="1:75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</row>
    <row r="68" spans="1:75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</row>
    <row r="69" spans="1:75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</row>
    <row r="70" spans="1:75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</row>
    <row r="71" spans="1:75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</row>
    <row r="72" spans="1:75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</row>
    <row r="73" spans="1:75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</row>
    <row r="74" spans="1:75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</row>
    <row r="75" spans="1:75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</row>
    <row r="76" spans="1:75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</row>
    <row r="77" spans="1:75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</row>
    <row r="78" spans="1:75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</row>
    <row r="79" spans="1:75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</row>
    <row r="80" spans="1:75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</row>
    <row r="81" spans="1:75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</row>
    <row r="82" spans="1:75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</row>
    <row r="83" spans="1:75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</row>
    <row r="84" spans="1:75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</row>
    <row r="85" spans="1:75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</row>
    <row r="86" spans="1:75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</row>
    <row r="87" spans="1:75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</row>
    <row r="88" spans="1:75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</row>
    <row r="89" spans="1:75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</row>
    <row r="90" spans="1:75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</row>
    <row r="91" spans="1:75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</row>
    <row r="92" spans="1:75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</row>
    <row r="93" spans="1:75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</row>
    <row r="94" spans="1:75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</row>
    <row r="95" spans="1:75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</row>
    <row r="96" spans="1:75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</row>
    <row r="97" spans="1:75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</row>
    <row r="98" spans="1:75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</row>
    <row r="99" spans="1:75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</row>
    <row r="100" spans="1:75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</row>
    <row r="101" spans="1:75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</row>
    <row r="102" spans="1:75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</row>
    <row r="103" spans="1:75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</row>
    <row r="104" spans="1:75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</row>
    <row r="105" spans="1:75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</row>
    <row r="106" spans="1:75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</row>
    <row r="107" spans="1:75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</row>
    <row r="108" spans="1:75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</row>
    <row r="109" spans="1:75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</row>
    <row r="110" spans="1:75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</row>
    <row r="111" spans="1:75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</row>
    <row r="112" spans="1:75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</row>
    <row r="113" spans="1:75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</row>
    <row r="114" spans="1:75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</row>
    <row r="115" spans="1:75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</row>
    <row r="116" spans="1:75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</row>
    <row r="117" spans="1:75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</row>
    <row r="118" spans="1:75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</row>
    <row r="119" spans="1:75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</row>
    <row r="120" spans="1:75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</row>
    <row r="121" spans="1:75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</row>
    <row r="122" spans="1:75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</row>
    <row r="123" spans="1:75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</row>
    <row r="124" spans="1:75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</row>
    <row r="125" spans="1:75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</row>
    <row r="126" spans="1:75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</row>
    <row r="127" spans="1:75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</row>
    <row r="128" spans="1:75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</row>
    <row r="129" spans="1:75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</row>
    <row r="130" spans="1:75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</row>
    <row r="131" spans="1:75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</row>
    <row r="132" spans="1:75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</row>
    <row r="133" spans="1:75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</row>
  </sheetData>
  <sheetProtection/>
  <mergeCells count="38">
    <mergeCell ref="I1:K1"/>
    <mergeCell ref="M1:P1"/>
    <mergeCell ref="AV1:AX1"/>
    <mergeCell ref="AZ1:BC1"/>
    <mergeCell ref="D2:BD2"/>
    <mergeCell ref="D4:BD4"/>
    <mergeCell ref="Q1:T1"/>
    <mergeCell ref="V1:X1"/>
    <mergeCell ref="Z1:AB1"/>
    <mergeCell ref="AD1:AG1"/>
    <mergeCell ref="AI1:AK1"/>
    <mergeCell ref="AM1:AP1"/>
    <mergeCell ref="A6:A7"/>
    <mergeCell ref="B6:B7"/>
    <mergeCell ref="B10:B11"/>
    <mergeCell ref="B24:B25"/>
    <mergeCell ref="B26:B27"/>
    <mergeCell ref="AQ1:AT1"/>
    <mergeCell ref="A1:A5"/>
    <mergeCell ref="B1:B5"/>
    <mergeCell ref="C1:C5"/>
    <mergeCell ref="D1:G1"/>
    <mergeCell ref="A39:C39"/>
    <mergeCell ref="A40:C40"/>
    <mergeCell ref="A14:A15"/>
    <mergeCell ref="B14:B15"/>
    <mergeCell ref="A16:A17"/>
    <mergeCell ref="B16:B17"/>
    <mergeCell ref="B8:B9"/>
    <mergeCell ref="A41:C41"/>
    <mergeCell ref="B12:B13"/>
    <mergeCell ref="A32:A33"/>
    <mergeCell ref="B32:B33"/>
    <mergeCell ref="B34:B35"/>
    <mergeCell ref="B36:B37"/>
    <mergeCell ref="B18:B19"/>
    <mergeCell ref="B20:B21"/>
    <mergeCell ref="B28:B29"/>
  </mergeCells>
  <printOptions/>
  <pageMargins left="0.2362204724409449" right="0.2362204724409449" top="0.7874015748031497" bottom="0.4724409448818898" header="0" footer="0"/>
  <pageSetup horizontalDpi="200" verticalDpi="2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Хакер</cp:lastModifiedBy>
  <cp:lastPrinted>2014-02-22T14:04:16Z</cp:lastPrinted>
  <dcterms:created xsi:type="dcterms:W3CDTF">1996-10-08T23:32:33Z</dcterms:created>
  <dcterms:modified xsi:type="dcterms:W3CDTF">2019-10-27T14:28:21Z</dcterms:modified>
  <cp:category/>
  <cp:version/>
  <cp:contentType/>
  <cp:contentStatus/>
</cp:coreProperties>
</file>