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 курс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<sst xmlns="http://schemas.openxmlformats.org/spreadsheetml/2006/main" count="158" uniqueCount="97">
  <si>
    <t>Индекс</t>
  </si>
  <si>
    <t>Наименование циклов,разделов,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</si>
  <si>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</si>
  <si>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</si>
  <si>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</si>
  <si>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</si>
  <si>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</si>
  <si>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</si>
  <si>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</si>
  <si>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</si>
  <si>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</si>
  <si>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</si>
  <si>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</si>
  <si>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</si>
  <si>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</si>
  <si>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</si>
  <si>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</si>
  <si>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ОД. 00</t>
  </si>
  <si>
    <t>Общеобразовательный цикл</t>
  </si>
  <si>
    <t>обяз. уч.</t>
  </si>
  <si>
    <t>сам. р. с.</t>
  </si>
  <si>
    <t>Базовые дисциплины</t>
  </si>
  <si>
    <t>Русский язык</t>
  </si>
  <si>
    <t>Литература</t>
  </si>
  <si>
    <t>История</t>
  </si>
  <si>
    <t>Обществознание</t>
  </si>
  <si>
    <t>Физическая культура</t>
  </si>
  <si>
    <t>Профильные дисциплины</t>
  </si>
  <si>
    <t>Математика</t>
  </si>
  <si>
    <t>Физика</t>
  </si>
  <si>
    <t>Информатика  ИКТ</t>
  </si>
  <si>
    <t>ОП. 00</t>
  </si>
  <si>
    <t>Общепрофессиональный цикл</t>
  </si>
  <si>
    <t>П. 00</t>
  </si>
  <si>
    <t>Профессиональный цикл</t>
  </si>
  <si>
    <t>ПМ. 00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</si>
  <si>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</si>
  <si>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</si>
  <si>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</si>
  <si>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</si>
  <si>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</si>
  <si>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ОП.04</t>
  </si>
  <si>
    <t>ПМ. 01</t>
  </si>
  <si>
    <t>МДК.01.02</t>
  </si>
  <si>
    <t>ПМ. 02</t>
  </si>
  <si>
    <t>МДК.02.01</t>
  </si>
  <si>
    <t>Итого</t>
  </si>
  <si>
    <t>28 сент.-5 окт</t>
  </si>
  <si>
    <t>27 окт.-22 нояб.</t>
  </si>
  <si>
    <t>29 дек.-4 янв.</t>
  </si>
  <si>
    <t>26 янв.-1 фев.</t>
  </si>
  <si>
    <t>23 фев.-1 мар.</t>
  </si>
  <si>
    <t>30 мар.-5 апр.</t>
  </si>
  <si>
    <t>27 апр.-3 мая</t>
  </si>
  <si>
    <t>29 июня-3 июля</t>
  </si>
  <si>
    <t>27 июля-3 авг.</t>
  </si>
  <si>
    <t>ОУДБ.01</t>
  </si>
  <si>
    <t>ОУДБ.00</t>
  </si>
  <si>
    <t>ОУДБ.02</t>
  </si>
  <si>
    <t>ОУДБ.03</t>
  </si>
  <si>
    <t>ОУДБ.04</t>
  </si>
  <si>
    <t>ОУДБ.05</t>
  </si>
  <si>
    <t>ОУДБ.06</t>
  </si>
  <si>
    <t>ОУДБ.08</t>
  </si>
  <si>
    <t>ОУДБ.10</t>
  </si>
  <si>
    <t>География</t>
  </si>
  <si>
    <t>ОУДП.00</t>
  </si>
  <si>
    <t>ОУДП.01</t>
  </si>
  <si>
    <t>ОУДП.02</t>
  </si>
  <si>
    <t>ОУДП.03</t>
  </si>
  <si>
    <t>УДД.00</t>
  </si>
  <si>
    <t>Учебные дисциплины дополнительные</t>
  </si>
  <si>
    <t>УДД.01</t>
  </si>
  <si>
    <t>Основы черчения</t>
  </si>
  <si>
    <t>УП.02</t>
  </si>
  <si>
    <t>УП.01</t>
  </si>
  <si>
    <t>ПП.01</t>
  </si>
  <si>
    <t>Английский  язык</t>
  </si>
  <si>
    <t>Основы безопасности жизнедеятельности</t>
  </si>
  <si>
    <t>ОУДБ.11</t>
  </si>
  <si>
    <t>Экология</t>
  </si>
  <si>
    <t>ОП.01</t>
  </si>
  <si>
    <t>Электротехника</t>
  </si>
  <si>
    <t xml:space="preserve">Техническое состояние систем,агрегатов,деталей и механизмов автомобиля </t>
  </si>
  <si>
    <t xml:space="preserve">Техническое обслуживание автотранспорта  </t>
  </si>
  <si>
    <t>ПП.02</t>
  </si>
  <si>
    <t>Производственная практика</t>
  </si>
  <si>
    <t>ОУДБ.12</t>
  </si>
  <si>
    <t>Астрономия</t>
  </si>
  <si>
    <t>Безопасность жизнедеятельности</t>
  </si>
  <si>
    <t>ФК.00</t>
  </si>
  <si>
    <t xml:space="preserve">Техническая диагностика автомобилей </t>
  </si>
  <si>
    <t xml:space="preserve">Техническое обслуживание автомобилей </t>
  </si>
  <si>
    <t>МДК.02.02</t>
  </si>
  <si>
    <t xml:space="preserve">Теоретическая подготовка водителя автомобиля </t>
  </si>
  <si>
    <t>МДК.03.01</t>
  </si>
  <si>
    <t xml:space="preserve">Слесарное дело и технические измерения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</si>
</sst>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color indexed="10"/>
      <name val="Arial"/>
      <family val="0"/>
    </font>
    <font>
      <sz val="7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" fillId="36" borderId="15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W164"/>
  <sheetViews>
    <sheetView tabSelected="1" view="pageBreakPreview" zoomScale="75" zoomScaleSheetLayoutView="75" zoomScalePageLayoutView="0" workbookViewId="0" topLeftCell="A42">
      <selection activeCell="AH57" sqref="AH57"/>
    </sheetView>
  </sheetViews>
  <sheetFormatPr defaultColWidth="9.140625" defaultRowHeight="12.75"/>
  <cols>
    <col min="1" max="1" width="8.28125" style="0" customWidth="1"/>
    <col min="2" max="2" width="18.140625" style="0" customWidth="1"/>
    <col min="4" max="4" width="3.421875" style="0" customWidth="1"/>
    <col min="5" max="30" width="2.8515625" style="0" customWidth="1"/>
    <col min="31" max="31" width="3.8515625" style="0" customWidth="1"/>
    <col min="32" max="42" width="2.8515625" style="0" customWidth="1"/>
    <col min="43" max="43" width="3.57421875" style="0" bestFit="1" customWidth="1"/>
    <col min="44" max="44" width="4.421875" style="0" customWidth="1"/>
    <col min="45" max="53" width="2.8515625" style="0" customWidth="1"/>
    <col min="54" max="54" width="3.421875" style="0" customWidth="1"/>
    <col min="55" max="56" width="2.8515625" style="0" customWidth="1"/>
    <col min="57" max="57" width="5.57421875" style="0" customWidth="1"/>
  </cols>
  <sheetData>
    <row r="1" spans="1:57" ht="112.5" customHeight="1">
      <c r="A1" s="85" t="s">
        <v>0</v>
      </c>
      <c r="B1" s="86" t="s">
        <v>1</v>
      </c>
      <c r="C1" s="85" t="s">
        <v>2</v>
      </c>
      <c r="D1" s="79" t="s">
        <v>3</v>
      </c>
      <c r="E1" s="80"/>
      <c r="F1" s="80"/>
      <c r="G1" s="81"/>
      <c r="H1" s="3" t="s">
        <v>47</v>
      </c>
      <c r="I1" s="79" t="s">
        <v>4</v>
      </c>
      <c r="J1" s="80"/>
      <c r="K1" s="81"/>
      <c r="L1" s="3" t="s">
        <v>48</v>
      </c>
      <c r="M1" s="82" t="s">
        <v>5</v>
      </c>
      <c r="N1" s="82"/>
      <c r="O1" s="82"/>
      <c r="P1" s="82"/>
      <c r="Q1" s="79" t="s">
        <v>6</v>
      </c>
      <c r="R1" s="80"/>
      <c r="S1" s="80"/>
      <c r="T1" s="81"/>
      <c r="U1" s="3" t="s">
        <v>49</v>
      </c>
      <c r="V1" s="79" t="s">
        <v>7</v>
      </c>
      <c r="W1" s="80"/>
      <c r="X1" s="81"/>
      <c r="Y1" s="3" t="s">
        <v>50</v>
      </c>
      <c r="Z1" s="79" t="s">
        <v>8</v>
      </c>
      <c r="AA1" s="80"/>
      <c r="AB1" s="81"/>
      <c r="AC1" s="3" t="s">
        <v>51</v>
      </c>
      <c r="AD1" s="79" t="s">
        <v>9</v>
      </c>
      <c r="AE1" s="80"/>
      <c r="AF1" s="80"/>
      <c r="AG1" s="81"/>
      <c r="AH1" s="3" t="s">
        <v>52</v>
      </c>
      <c r="AI1" s="82" t="s">
        <v>10</v>
      </c>
      <c r="AJ1" s="82"/>
      <c r="AK1" s="82"/>
      <c r="AL1" s="3" t="s">
        <v>53</v>
      </c>
      <c r="AM1" s="82" t="s">
        <v>11</v>
      </c>
      <c r="AN1" s="82"/>
      <c r="AO1" s="82"/>
      <c r="AP1" s="82"/>
      <c r="AQ1" s="79" t="s">
        <v>12</v>
      </c>
      <c r="AR1" s="80"/>
      <c r="AS1" s="80"/>
      <c r="AT1" s="81"/>
      <c r="AU1" s="3" t="s">
        <v>54</v>
      </c>
      <c r="AV1" s="79" t="s">
        <v>13</v>
      </c>
      <c r="AW1" s="80"/>
      <c r="AX1" s="81"/>
      <c r="AY1" s="3" t="s">
        <v>55</v>
      </c>
      <c r="AZ1" s="82" t="s">
        <v>14</v>
      </c>
      <c r="BA1" s="82"/>
      <c r="BB1" s="82"/>
      <c r="BC1" s="82"/>
      <c r="BD1" s="3"/>
      <c r="BE1" s="3" t="s">
        <v>46</v>
      </c>
    </row>
    <row r="2" spans="1:57" ht="12.75">
      <c r="A2" s="85"/>
      <c r="B2" s="86"/>
      <c r="C2" s="85"/>
      <c r="D2" s="83" t="s">
        <v>15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13"/>
    </row>
    <row r="3" spans="1:57" ht="23.25" customHeight="1">
      <c r="A3" s="85"/>
      <c r="B3" s="86"/>
      <c r="C3" s="85"/>
      <c r="D3" s="22">
        <v>35</v>
      </c>
      <c r="E3" s="22">
        <v>36</v>
      </c>
      <c r="F3" s="22">
        <v>37</v>
      </c>
      <c r="G3" s="22">
        <v>38</v>
      </c>
      <c r="H3" s="22">
        <v>39</v>
      </c>
      <c r="I3" s="22">
        <v>40</v>
      </c>
      <c r="J3" s="22">
        <v>41</v>
      </c>
      <c r="K3" s="22">
        <v>42</v>
      </c>
      <c r="L3" s="22">
        <v>43</v>
      </c>
      <c r="M3" s="22">
        <v>44</v>
      </c>
      <c r="N3" s="22">
        <v>45</v>
      </c>
      <c r="O3" s="22">
        <v>46</v>
      </c>
      <c r="P3" s="22">
        <v>47</v>
      </c>
      <c r="Q3" s="22">
        <v>48</v>
      </c>
      <c r="R3" s="22">
        <v>49</v>
      </c>
      <c r="S3" s="22">
        <v>50</v>
      </c>
      <c r="T3" s="22">
        <v>51</v>
      </c>
      <c r="U3" s="22">
        <v>52</v>
      </c>
      <c r="V3" s="22">
        <v>1</v>
      </c>
      <c r="W3" s="22">
        <v>2</v>
      </c>
      <c r="X3" s="22">
        <v>3</v>
      </c>
      <c r="Y3" s="22">
        <v>4</v>
      </c>
      <c r="Z3" s="22">
        <v>5</v>
      </c>
      <c r="AA3" s="22">
        <v>6</v>
      </c>
      <c r="AB3" s="22">
        <v>7</v>
      </c>
      <c r="AC3" s="22">
        <v>8</v>
      </c>
      <c r="AD3" s="22">
        <v>9</v>
      </c>
      <c r="AE3" s="22">
        <v>10</v>
      </c>
      <c r="AF3" s="22">
        <v>11</v>
      </c>
      <c r="AG3" s="22">
        <v>12</v>
      </c>
      <c r="AH3" s="22">
        <v>13</v>
      </c>
      <c r="AI3" s="22">
        <v>14</v>
      </c>
      <c r="AJ3" s="22">
        <v>15</v>
      </c>
      <c r="AK3" s="22">
        <v>16</v>
      </c>
      <c r="AL3" s="22">
        <v>17</v>
      </c>
      <c r="AM3" s="22">
        <v>18</v>
      </c>
      <c r="AN3" s="22">
        <v>19</v>
      </c>
      <c r="AO3" s="22">
        <v>20</v>
      </c>
      <c r="AP3" s="22">
        <v>21</v>
      </c>
      <c r="AQ3" s="22">
        <v>22</v>
      </c>
      <c r="AR3" s="22">
        <v>23</v>
      </c>
      <c r="AS3" s="22">
        <v>24</v>
      </c>
      <c r="AT3" s="22">
        <v>25</v>
      </c>
      <c r="AU3" s="22">
        <v>26</v>
      </c>
      <c r="AV3" s="22">
        <v>27</v>
      </c>
      <c r="AW3" s="22">
        <v>28</v>
      </c>
      <c r="AX3" s="22">
        <v>29</v>
      </c>
      <c r="AY3" s="22">
        <v>30</v>
      </c>
      <c r="AZ3" s="22">
        <v>31</v>
      </c>
      <c r="BA3" s="22">
        <v>32</v>
      </c>
      <c r="BB3" s="22">
        <v>33</v>
      </c>
      <c r="BC3" s="22">
        <v>34</v>
      </c>
      <c r="BD3" s="22">
        <v>35</v>
      </c>
      <c r="BE3" s="4"/>
    </row>
    <row r="4" spans="1:57" ht="12.75">
      <c r="A4" s="85"/>
      <c r="B4" s="86"/>
      <c r="C4" s="85"/>
      <c r="D4" s="84" t="s">
        <v>16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13"/>
    </row>
    <row r="5" spans="1:57" ht="21.75" customHeight="1">
      <c r="A5" s="85"/>
      <c r="B5" s="86"/>
      <c r="C5" s="85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2">
        <v>18</v>
      </c>
      <c r="V5" s="22">
        <v>19</v>
      </c>
      <c r="W5" s="22">
        <v>20</v>
      </c>
      <c r="X5" s="22">
        <v>21</v>
      </c>
      <c r="Y5" s="22">
        <v>22</v>
      </c>
      <c r="Z5" s="22">
        <v>23</v>
      </c>
      <c r="AA5" s="22">
        <v>24</v>
      </c>
      <c r="AB5" s="22">
        <v>25</v>
      </c>
      <c r="AC5" s="22">
        <v>26</v>
      </c>
      <c r="AD5" s="22">
        <v>27</v>
      </c>
      <c r="AE5" s="22">
        <v>28</v>
      </c>
      <c r="AF5" s="22">
        <v>29</v>
      </c>
      <c r="AG5" s="22">
        <v>30</v>
      </c>
      <c r="AH5" s="22">
        <v>31</v>
      </c>
      <c r="AI5" s="22">
        <v>32</v>
      </c>
      <c r="AJ5" s="22">
        <v>33</v>
      </c>
      <c r="AK5" s="22">
        <v>34</v>
      </c>
      <c r="AL5" s="22">
        <v>35</v>
      </c>
      <c r="AM5" s="22">
        <v>36</v>
      </c>
      <c r="AN5" s="22">
        <v>37</v>
      </c>
      <c r="AO5" s="22">
        <v>38</v>
      </c>
      <c r="AP5" s="22">
        <v>39</v>
      </c>
      <c r="AQ5" s="22">
        <v>40</v>
      </c>
      <c r="AR5" s="22">
        <v>41</v>
      </c>
      <c r="AS5" s="22">
        <v>42</v>
      </c>
      <c r="AT5" s="22">
        <v>43</v>
      </c>
      <c r="AU5" s="22">
        <v>44</v>
      </c>
      <c r="AV5" s="22">
        <v>45</v>
      </c>
      <c r="AW5" s="22">
        <v>46</v>
      </c>
      <c r="AX5" s="22">
        <v>47</v>
      </c>
      <c r="AY5" s="22">
        <v>48</v>
      </c>
      <c r="AZ5" s="22">
        <v>49</v>
      </c>
      <c r="BA5" s="22">
        <v>50</v>
      </c>
      <c r="BB5" s="22">
        <v>51</v>
      </c>
      <c r="BC5" s="22">
        <v>52</v>
      </c>
      <c r="BD5" s="22">
        <v>53</v>
      </c>
      <c r="BE5" s="4"/>
    </row>
    <row r="6" spans="1:75" ht="15" customHeight="1">
      <c r="A6" s="53" t="s">
        <v>17</v>
      </c>
      <c r="B6" s="66" t="s">
        <v>18</v>
      </c>
      <c r="C6" s="2" t="s">
        <v>19</v>
      </c>
      <c r="D6" s="2">
        <f aca="true" t="shared" si="0" ref="D6:T6">D8+D30</f>
        <v>29</v>
      </c>
      <c r="E6" s="2">
        <f t="shared" si="0"/>
        <v>29</v>
      </c>
      <c r="F6" s="2">
        <f t="shared" si="0"/>
        <v>29</v>
      </c>
      <c r="G6" s="2">
        <f t="shared" si="0"/>
        <v>29</v>
      </c>
      <c r="H6" s="2">
        <f t="shared" si="0"/>
        <v>29</v>
      </c>
      <c r="I6" s="2">
        <f t="shared" si="0"/>
        <v>29</v>
      </c>
      <c r="J6" s="2">
        <f t="shared" si="0"/>
        <v>28</v>
      </c>
      <c r="K6" s="2">
        <f t="shared" si="0"/>
        <v>29</v>
      </c>
      <c r="L6" s="2">
        <f t="shared" si="0"/>
        <v>27</v>
      </c>
      <c r="M6" s="2">
        <f t="shared" si="0"/>
        <v>29</v>
      </c>
      <c r="N6" s="2">
        <f t="shared" si="0"/>
        <v>30</v>
      </c>
      <c r="O6" s="2">
        <f t="shared" si="0"/>
        <v>29</v>
      </c>
      <c r="P6" s="2">
        <f t="shared" si="0"/>
        <v>0</v>
      </c>
      <c r="Q6" s="2">
        <f t="shared" si="0"/>
        <v>29</v>
      </c>
      <c r="R6" s="2">
        <f t="shared" si="0"/>
        <v>29</v>
      </c>
      <c r="S6" s="2">
        <f t="shared" si="0"/>
        <v>27</v>
      </c>
      <c r="T6" s="2">
        <f t="shared" si="0"/>
        <v>0</v>
      </c>
      <c r="U6" s="2"/>
      <c r="V6" s="2"/>
      <c r="W6" s="2">
        <f>W8+W30</f>
        <v>26</v>
      </c>
      <c r="X6" s="2">
        <f aca="true" t="shared" si="1" ref="W6:AS6">X8+X30</f>
        <v>26</v>
      </c>
      <c r="Y6" s="2">
        <f t="shared" si="1"/>
        <v>26</v>
      </c>
      <c r="Z6" s="2">
        <f t="shared" si="1"/>
        <v>27</v>
      </c>
      <c r="AA6" s="2">
        <f t="shared" si="1"/>
        <v>27</v>
      </c>
      <c r="AB6" s="2">
        <f t="shared" si="1"/>
        <v>27</v>
      </c>
      <c r="AC6" s="2">
        <f t="shared" si="1"/>
        <v>26</v>
      </c>
      <c r="AD6" s="2">
        <f t="shared" si="1"/>
        <v>21</v>
      </c>
      <c r="AE6" s="2">
        <f t="shared" si="1"/>
        <v>22</v>
      </c>
      <c r="AF6" s="2">
        <f t="shared" si="1"/>
        <v>26</v>
      </c>
      <c r="AG6" s="2">
        <f t="shared" si="1"/>
        <v>19</v>
      </c>
      <c r="AH6" s="2">
        <f t="shared" si="1"/>
        <v>17</v>
      </c>
      <c r="AI6" s="2">
        <f t="shared" si="1"/>
        <v>19</v>
      </c>
      <c r="AJ6" s="2">
        <f t="shared" si="1"/>
        <v>19</v>
      </c>
      <c r="AK6" s="2">
        <f t="shared" si="1"/>
        <v>20</v>
      </c>
      <c r="AL6" s="2">
        <f t="shared" si="1"/>
        <v>17</v>
      </c>
      <c r="AM6" s="2">
        <f t="shared" si="1"/>
        <v>27</v>
      </c>
      <c r="AN6" s="2">
        <f t="shared" si="1"/>
        <v>25</v>
      </c>
      <c r="AO6" s="2">
        <f t="shared" si="1"/>
        <v>29</v>
      </c>
      <c r="AP6" s="2">
        <f t="shared" si="1"/>
        <v>26</v>
      </c>
      <c r="AQ6" s="2">
        <f t="shared" si="1"/>
        <v>0</v>
      </c>
      <c r="AR6" s="2">
        <f t="shared" si="1"/>
        <v>0</v>
      </c>
      <c r="AS6" s="2">
        <f t="shared" si="1"/>
        <v>0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SUM(D6:AT6)</f>
        <v>903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2.75">
      <c r="A7" s="53"/>
      <c r="B7" s="66"/>
      <c r="C7" s="2" t="s">
        <v>20</v>
      </c>
      <c r="D7" s="2">
        <v>0</v>
      </c>
      <c r="E7" s="2">
        <v>0</v>
      </c>
      <c r="F7" s="2">
        <f aca="true" t="shared" si="2" ref="F7:T7">F9+F31</f>
        <v>0</v>
      </c>
      <c r="G7" s="2">
        <f t="shared" si="2"/>
        <v>0</v>
      </c>
      <c r="H7" s="2">
        <f t="shared" si="2"/>
        <v>0</v>
      </c>
      <c r="I7" s="2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O7" s="2">
        <f t="shared" si="2"/>
        <v>0</v>
      </c>
      <c r="P7" s="2">
        <f t="shared" si="2"/>
        <v>0</v>
      </c>
      <c r="Q7" s="2">
        <f t="shared" si="2"/>
        <v>0</v>
      </c>
      <c r="R7" s="2">
        <f t="shared" si="2"/>
        <v>0</v>
      </c>
      <c r="S7" s="2">
        <f t="shared" si="2"/>
        <v>0</v>
      </c>
      <c r="T7" s="2">
        <f t="shared" si="2"/>
        <v>0</v>
      </c>
      <c r="U7" s="2"/>
      <c r="V7" s="2"/>
      <c r="W7" s="2">
        <f aca="true" t="shared" si="3" ref="W7:AS7">W9+W31</f>
        <v>0</v>
      </c>
      <c r="X7" s="2">
        <f t="shared" si="3"/>
        <v>0</v>
      </c>
      <c r="Y7" s="2">
        <f t="shared" si="3"/>
        <v>0</v>
      </c>
      <c r="Z7" s="2">
        <f t="shared" si="3"/>
        <v>0</v>
      </c>
      <c r="AA7" s="2">
        <f t="shared" si="3"/>
        <v>0</v>
      </c>
      <c r="AB7" s="2">
        <f t="shared" si="3"/>
        <v>0</v>
      </c>
      <c r="AC7" s="2">
        <f t="shared" si="3"/>
        <v>0</v>
      </c>
      <c r="AD7" s="2">
        <f t="shared" si="3"/>
        <v>0</v>
      </c>
      <c r="AE7" s="2">
        <f t="shared" si="3"/>
        <v>0</v>
      </c>
      <c r="AF7" s="2">
        <f t="shared" si="3"/>
        <v>0</v>
      </c>
      <c r="AG7" s="2">
        <f t="shared" si="3"/>
        <v>0</v>
      </c>
      <c r="AH7" s="2">
        <f t="shared" si="3"/>
        <v>0</v>
      </c>
      <c r="AI7" s="2">
        <f t="shared" si="3"/>
        <v>0</v>
      </c>
      <c r="AJ7" s="2">
        <f t="shared" si="3"/>
        <v>0</v>
      </c>
      <c r="AK7" s="2">
        <f t="shared" si="3"/>
        <v>0</v>
      </c>
      <c r="AL7" s="2">
        <f t="shared" si="3"/>
        <v>0</v>
      </c>
      <c r="AM7" s="2">
        <f t="shared" si="3"/>
        <v>0</v>
      </c>
      <c r="AN7" s="2">
        <f t="shared" si="3"/>
        <v>0</v>
      </c>
      <c r="AO7" s="2">
        <f t="shared" si="3"/>
        <v>0</v>
      </c>
      <c r="AP7" s="2">
        <f t="shared" si="3"/>
        <v>0</v>
      </c>
      <c r="AQ7" s="2">
        <f t="shared" si="3"/>
        <v>0</v>
      </c>
      <c r="AR7" s="2">
        <f t="shared" si="3"/>
        <v>0</v>
      </c>
      <c r="AS7" s="2">
        <f t="shared" si="3"/>
        <v>0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f>SUM(D7:AT7)</f>
        <v>0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.75">
      <c r="A8" s="9"/>
      <c r="B8" s="14"/>
      <c r="C8" s="5" t="s">
        <v>19</v>
      </c>
      <c r="D8" s="7">
        <f aca="true" t="shared" si="4" ref="D8:I8">D10+D12+D14+D16+D18+D20+D28+D22+D26+D24</f>
        <v>18</v>
      </c>
      <c r="E8" s="7">
        <f t="shared" si="4"/>
        <v>19</v>
      </c>
      <c r="F8" s="7">
        <f t="shared" si="4"/>
        <v>19</v>
      </c>
      <c r="G8" s="7">
        <f t="shared" si="4"/>
        <v>19</v>
      </c>
      <c r="H8" s="7">
        <f t="shared" si="4"/>
        <v>19</v>
      </c>
      <c r="I8" s="7">
        <f t="shared" si="4"/>
        <v>19</v>
      </c>
      <c r="J8" s="7">
        <f>J12+J14+J16+J18+J20+J28+J22+J26+J10+J24</f>
        <v>19</v>
      </c>
      <c r="K8" s="7">
        <f>K12+K14+K16+K18+K20+K28+K22+K26+K10+K24</f>
        <v>19</v>
      </c>
      <c r="L8" s="7">
        <f>L12+L14+L16+L18+L20+L28+L22+L26+L10+L24</f>
        <v>17</v>
      </c>
      <c r="M8" s="7">
        <f>M12+M14+M16+M18+M20+M28+M22+M26+M10+M24</f>
        <v>18</v>
      </c>
      <c r="N8" s="7">
        <f>N10+N12+N14+N16+N18+N20+N28+N22+N26+N24</f>
        <v>19</v>
      </c>
      <c r="O8" s="7">
        <f>O10+O12+O14+O16+O18+O20+O28+O22+O26+O24</f>
        <v>19</v>
      </c>
      <c r="P8" s="7">
        <f>P12+P14+P16+P18+P20+P28+P22+P26+P10+P24</f>
        <v>0</v>
      </c>
      <c r="Q8" s="7">
        <f>Q12+Q14+Q16+Q18+Q20+Q28+Q22+Q26+Q10+Q24</f>
        <v>19</v>
      </c>
      <c r="R8" s="7">
        <f>R12+R14+R16+R18+R20+R28+R22+R26+R10+R24</f>
        <v>19</v>
      </c>
      <c r="S8" s="7">
        <f>S12+S14+S16+S18+S20+S28+S22+S26+S10+S24</f>
        <v>19</v>
      </c>
      <c r="T8" s="7">
        <f>T12+T14+T16+T18+T20+T28+T22+T26+T10+T24</f>
        <v>0</v>
      </c>
      <c r="U8" s="7"/>
      <c r="V8" s="7"/>
      <c r="W8" s="7">
        <f>W12+W14+W16+W18+W20+W28+W22+W26+W10+W24</f>
        <v>18</v>
      </c>
      <c r="X8" s="7">
        <f aca="true" t="shared" si="5" ref="W8:AS8">X12+X14+X16+X18+X20+X28+X22+X26+X10+X24</f>
        <v>18</v>
      </c>
      <c r="Y8" s="7">
        <f t="shared" si="5"/>
        <v>19</v>
      </c>
      <c r="Z8" s="7">
        <f t="shared" si="5"/>
        <v>20</v>
      </c>
      <c r="AA8" s="7">
        <f t="shared" si="5"/>
        <v>20</v>
      </c>
      <c r="AB8" s="7">
        <f t="shared" si="5"/>
        <v>20</v>
      </c>
      <c r="AC8" s="7">
        <f t="shared" si="5"/>
        <v>21</v>
      </c>
      <c r="AD8" s="7">
        <f t="shared" si="5"/>
        <v>19</v>
      </c>
      <c r="AE8" s="7">
        <f t="shared" si="5"/>
        <v>19</v>
      </c>
      <c r="AF8" s="7">
        <f t="shared" si="5"/>
        <v>19</v>
      </c>
      <c r="AG8" s="7">
        <f t="shared" si="5"/>
        <v>17</v>
      </c>
      <c r="AH8" s="7">
        <f t="shared" si="5"/>
        <v>15</v>
      </c>
      <c r="AI8" s="7">
        <f t="shared" si="5"/>
        <v>16</v>
      </c>
      <c r="AJ8" s="7">
        <f t="shared" si="5"/>
        <v>15</v>
      </c>
      <c r="AK8" s="7">
        <f t="shared" si="5"/>
        <v>17</v>
      </c>
      <c r="AL8" s="7">
        <f t="shared" si="5"/>
        <v>13</v>
      </c>
      <c r="AM8" s="7">
        <f t="shared" si="5"/>
        <v>18</v>
      </c>
      <c r="AN8" s="7">
        <f t="shared" si="5"/>
        <v>16</v>
      </c>
      <c r="AO8" s="7">
        <f t="shared" si="5"/>
        <v>19</v>
      </c>
      <c r="AP8" s="7">
        <f t="shared" si="5"/>
        <v>22</v>
      </c>
      <c r="AQ8" s="7">
        <f t="shared" si="5"/>
        <v>0</v>
      </c>
      <c r="AR8" s="7">
        <f t="shared" si="5"/>
        <v>0</v>
      </c>
      <c r="AS8" s="7">
        <f t="shared" si="5"/>
        <v>0</v>
      </c>
      <c r="AT8" s="5"/>
      <c r="AU8" s="5"/>
      <c r="AV8" s="5"/>
      <c r="AW8" s="5"/>
      <c r="AX8" s="5"/>
      <c r="AY8" s="5"/>
      <c r="AZ8" s="5"/>
      <c r="BA8" s="5"/>
      <c r="BB8" s="5"/>
      <c r="BC8" s="5"/>
      <c r="BD8" s="2"/>
      <c r="BE8" s="2">
        <f>SUM(D8:AT8)</f>
        <v>642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2.75">
      <c r="A9" s="15" t="s">
        <v>57</v>
      </c>
      <c r="B9" s="16" t="s">
        <v>21</v>
      </c>
      <c r="C9" s="5" t="s">
        <v>20</v>
      </c>
      <c r="D9" s="8">
        <f aca="true" t="shared" si="6" ref="D9:J9">D13+D15+D17+D19+D21+D29+D23+D27+D11</f>
        <v>0</v>
      </c>
      <c r="E9" s="8">
        <f t="shared" si="6"/>
        <v>0</v>
      </c>
      <c r="F9" s="8">
        <f t="shared" si="6"/>
        <v>0</v>
      </c>
      <c r="G9" s="8">
        <f t="shared" si="6"/>
        <v>0</v>
      </c>
      <c r="H9" s="8">
        <f t="shared" si="6"/>
        <v>0</v>
      </c>
      <c r="I9" s="8">
        <f t="shared" si="6"/>
        <v>0</v>
      </c>
      <c r="J9" s="8">
        <f t="shared" si="6"/>
        <v>0</v>
      </c>
      <c r="K9" s="8">
        <f aca="true" t="shared" si="7" ref="K9:T9">K11+K13+K15+K17+K19+K21+K29+K23+K27</f>
        <v>0</v>
      </c>
      <c r="L9" s="8">
        <f t="shared" si="7"/>
        <v>0</v>
      </c>
      <c r="M9" s="8">
        <f t="shared" si="7"/>
        <v>0</v>
      </c>
      <c r="N9" s="8">
        <f t="shared" si="7"/>
        <v>0</v>
      </c>
      <c r="O9" s="8">
        <f t="shared" si="7"/>
        <v>0</v>
      </c>
      <c r="P9" s="8">
        <f t="shared" si="7"/>
        <v>0</v>
      </c>
      <c r="Q9" s="8">
        <f t="shared" si="7"/>
        <v>0</v>
      </c>
      <c r="R9" s="8">
        <f t="shared" si="7"/>
        <v>0</v>
      </c>
      <c r="S9" s="8">
        <f t="shared" si="7"/>
        <v>0</v>
      </c>
      <c r="T9" s="8">
        <f t="shared" si="7"/>
        <v>0</v>
      </c>
      <c r="U9" s="8"/>
      <c r="V9" s="8"/>
      <c r="W9" s="8">
        <f aca="true" t="shared" si="8" ref="W9:AS9">W11+W13+W15+W17+W19+W21+W29+W23+W27</f>
        <v>0</v>
      </c>
      <c r="X9" s="8">
        <f t="shared" si="8"/>
        <v>0</v>
      </c>
      <c r="Y9" s="8">
        <f t="shared" si="8"/>
        <v>0</v>
      </c>
      <c r="Z9" s="8">
        <f t="shared" si="8"/>
        <v>0</v>
      </c>
      <c r="AA9" s="8">
        <f t="shared" si="8"/>
        <v>0</v>
      </c>
      <c r="AB9" s="8">
        <f t="shared" si="8"/>
        <v>0</v>
      </c>
      <c r="AC9" s="8">
        <f t="shared" si="8"/>
        <v>0</v>
      </c>
      <c r="AD9" s="8">
        <f t="shared" si="8"/>
        <v>0</v>
      </c>
      <c r="AE9" s="8">
        <f t="shared" si="8"/>
        <v>0</v>
      </c>
      <c r="AF9" s="8">
        <f t="shared" si="8"/>
        <v>0</v>
      </c>
      <c r="AG9" s="8">
        <f t="shared" si="8"/>
        <v>0</v>
      </c>
      <c r="AH9" s="8">
        <f t="shared" si="8"/>
        <v>0</v>
      </c>
      <c r="AI9" s="8">
        <f t="shared" si="8"/>
        <v>0</v>
      </c>
      <c r="AJ9" s="8">
        <f t="shared" si="8"/>
        <v>0</v>
      </c>
      <c r="AK9" s="8">
        <f t="shared" si="8"/>
        <v>0</v>
      </c>
      <c r="AL9" s="8">
        <f t="shared" si="8"/>
        <v>0</v>
      </c>
      <c r="AM9" s="8">
        <f t="shared" si="8"/>
        <v>0</v>
      </c>
      <c r="AN9" s="8">
        <f t="shared" si="8"/>
        <v>0</v>
      </c>
      <c r="AO9" s="8">
        <f t="shared" si="8"/>
        <v>0</v>
      </c>
      <c r="AP9" s="8">
        <f t="shared" si="8"/>
        <v>0</v>
      </c>
      <c r="AQ9" s="8">
        <f t="shared" si="8"/>
        <v>0</v>
      </c>
      <c r="AR9" s="8">
        <f t="shared" si="8"/>
        <v>0</v>
      </c>
      <c r="AS9" s="8">
        <f t="shared" si="8"/>
        <v>0</v>
      </c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 aca="true" t="shared" si="9" ref="BE9:BE33">SUM(D9:AS9)</f>
        <v>0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2.75">
      <c r="A10" s="24" t="s">
        <v>56</v>
      </c>
      <c r="B10" s="74" t="s">
        <v>22</v>
      </c>
      <c r="C10" s="5" t="s">
        <v>19</v>
      </c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0</v>
      </c>
      <c r="Q10" s="11">
        <v>2</v>
      </c>
      <c r="R10" s="11">
        <v>3</v>
      </c>
      <c r="S10" s="11">
        <v>3</v>
      </c>
      <c r="T10" s="11"/>
      <c r="U10" s="11"/>
      <c r="V10" s="11"/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2</v>
      </c>
      <c r="AD10" s="11">
        <v>2</v>
      </c>
      <c r="AE10" s="11">
        <v>1</v>
      </c>
      <c r="AF10" s="11">
        <v>2</v>
      </c>
      <c r="AG10" s="11">
        <v>2</v>
      </c>
      <c r="AH10" s="11">
        <v>1</v>
      </c>
      <c r="AI10" s="11">
        <v>2</v>
      </c>
      <c r="AJ10" s="11">
        <v>2</v>
      </c>
      <c r="AK10" s="11">
        <v>2</v>
      </c>
      <c r="AL10" s="11">
        <v>1</v>
      </c>
      <c r="AM10" s="11">
        <v>2</v>
      </c>
      <c r="AN10" s="11">
        <v>1</v>
      </c>
      <c r="AO10" s="11">
        <v>2</v>
      </c>
      <c r="AP10" s="11">
        <v>1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 t="shared" si="9"/>
        <v>73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2.75">
      <c r="A11" s="18"/>
      <c r="B11" s="74"/>
      <c r="C11" s="5" t="s">
        <v>20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 t="shared" si="9"/>
        <v>0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2.75">
      <c r="A12" s="24" t="s">
        <v>58</v>
      </c>
      <c r="B12" s="74" t="s">
        <v>23</v>
      </c>
      <c r="C12" s="5" t="s">
        <v>19</v>
      </c>
      <c r="D12" s="11">
        <v>3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>
        <v>0</v>
      </c>
      <c r="Q12" s="11">
        <v>4</v>
      </c>
      <c r="R12" s="11">
        <v>4</v>
      </c>
      <c r="S12" s="11">
        <v>4</v>
      </c>
      <c r="T12" s="11"/>
      <c r="U12" s="11"/>
      <c r="V12" s="11"/>
      <c r="W12" s="11">
        <v>2</v>
      </c>
      <c r="X12" s="11">
        <v>2</v>
      </c>
      <c r="Y12" s="11">
        <v>3</v>
      </c>
      <c r="Z12" s="11">
        <v>3</v>
      </c>
      <c r="AA12" s="11">
        <v>2</v>
      </c>
      <c r="AB12" s="11">
        <v>2</v>
      </c>
      <c r="AC12" s="11">
        <v>2</v>
      </c>
      <c r="AD12" s="11">
        <v>2</v>
      </c>
      <c r="AE12" s="11">
        <v>2</v>
      </c>
      <c r="AF12" s="11">
        <v>2</v>
      </c>
      <c r="AG12" s="11">
        <v>2</v>
      </c>
      <c r="AH12" s="11">
        <v>2</v>
      </c>
      <c r="AI12" s="11">
        <v>2</v>
      </c>
      <c r="AJ12" s="11">
        <v>2</v>
      </c>
      <c r="AK12" s="11">
        <v>2</v>
      </c>
      <c r="AL12" s="11">
        <v>1</v>
      </c>
      <c r="AM12" s="11">
        <v>2</v>
      </c>
      <c r="AN12" s="11">
        <v>1</v>
      </c>
      <c r="AO12" s="11">
        <v>2</v>
      </c>
      <c r="AP12" s="11">
        <v>2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>SUM(D12:AS12)</f>
        <v>88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18"/>
      <c r="B13" s="74"/>
      <c r="C13" s="5" t="s">
        <v>20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9"/>
        <v>0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24" t="s">
        <v>59</v>
      </c>
      <c r="B14" s="74" t="s">
        <v>77</v>
      </c>
      <c r="C14" s="5" t="s">
        <v>19</v>
      </c>
      <c r="D14" s="11">
        <v>3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0</v>
      </c>
      <c r="Q14" s="11">
        <v>3</v>
      </c>
      <c r="R14" s="11">
        <v>3</v>
      </c>
      <c r="S14" s="11">
        <v>3</v>
      </c>
      <c r="T14" s="11"/>
      <c r="U14" s="11"/>
      <c r="V14" s="11"/>
      <c r="W14" s="11">
        <v>2</v>
      </c>
      <c r="X14" s="11">
        <v>2</v>
      </c>
      <c r="Y14" s="11">
        <v>2</v>
      </c>
      <c r="Z14" s="11">
        <v>2</v>
      </c>
      <c r="AA14" s="11">
        <v>2</v>
      </c>
      <c r="AB14" s="11">
        <v>2</v>
      </c>
      <c r="AC14" s="11">
        <v>2</v>
      </c>
      <c r="AD14" s="11">
        <v>2</v>
      </c>
      <c r="AE14" s="11">
        <v>2</v>
      </c>
      <c r="AF14" s="11">
        <v>3</v>
      </c>
      <c r="AG14" s="11">
        <v>3</v>
      </c>
      <c r="AH14" s="11">
        <v>1</v>
      </c>
      <c r="AI14" s="11">
        <v>2</v>
      </c>
      <c r="AJ14" s="11">
        <v>2</v>
      </c>
      <c r="AK14" s="11">
        <v>1</v>
      </c>
      <c r="AL14" s="11">
        <v>2</v>
      </c>
      <c r="AM14" s="11">
        <v>2</v>
      </c>
      <c r="AN14" s="11">
        <v>2</v>
      </c>
      <c r="AO14" s="11">
        <v>4</v>
      </c>
      <c r="AP14" s="11">
        <v>4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23">
        <f>SUM(D14:AT14)</f>
        <v>89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18"/>
      <c r="B15" s="74"/>
      <c r="C15" s="5" t="s">
        <v>20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9"/>
        <v>0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24" t="s">
        <v>60</v>
      </c>
      <c r="B16" s="74" t="s">
        <v>24</v>
      </c>
      <c r="C16" s="5" t="s">
        <v>19</v>
      </c>
      <c r="D16" s="11">
        <v>2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1</v>
      </c>
      <c r="M16" s="11">
        <v>1</v>
      </c>
      <c r="N16" s="11">
        <v>1</v>
      </c>
      <c r="O16" s="11">
        <v>1</v>
      </c>
      <c r="P16" s="11">
        <v>0</v>
      </c>
      <c r="Q16" s="11">
        <v>1</v>
      </c>
      <c r="R16" s="11">
        <v>1</v>
      </c>
      <c r="S16" s="11">
        <v>1</v>
      </c>
      <c r="T16" s="11">
        <v>0</v>
      </c>
      <c r="U16" s="11"/>
      <c r="V16" s="11"/>
      <c r="W16" s="11">
        <v>2</v>
      </c>
      <c r="X16" s="11">
        <v>2</v>
      </c>
      <c r="Y16" s="11">
        <v>3</v>
      </c>
      <c r="Z16" s="11">
        <v>3</v>
      </c>
      <c r="AA16" s="11">
        <v>4</v>
      </c>
      <c r="AB16" s="11">
        <v>4</v>
      </c>
      <c r="AC16" s="11">
        <v>5</v>
      </c>
      <c r="AD16" s="11">
        <v>5</v>
      </c>
      <c r="AE16" s="11">
        <v>4</v>
      </c>
      <c r="AF16" s="11">
        <v>4</v>
      </c>
      <c r="AG16" s="11">
        <v>3</v>
      </c>
      <c r="AH16" s="11">
        <v>2</v>
      </c>
      <c r="AI16" s="11">
        <v>3</v>
      </c>
      <c r="AJ16" s="11">
        <v>1</v>
      </c>
      <c r="AK16" s="11">
        <v>4</v>
      </c>
      <c r="AL16" s="11">
        <v>2</v>
      </c>
      <c r="AM16" s="11">
        <v>3</v>
      </c>
      <c r="AN16" s="11">
        <v>2</v>
      </c>
      <c r="AO16" s="11">
        <v>3</v>
      </c>
      <c r="AP16" s="11">
        <v>4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9"/>
        <v>93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18"/>
      <c r="B17" s="74"/>
      <c r="C17" s="5" t="s">
        <v>20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9"/>
        <v>0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24" t="s">
        <v>61</v>
      </c>
      <c r="B18" s="73" t="s">
        <v>26</v>
      </c>
      <c r="C18" s="5" t="s">
        <v>19</v>
      </c>
      <c r="D18" s="11">
        <v>3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1">
        <v>3</v>
      </c>
      <c r="N18" s="11">
        <v>4</v>
      </c>
      <c r="O18" s="11">
        <v>4</v>
      </c>
      <c r="P18" s="11">
        <v>0</v>
      </c>
      <c r="Q18" s="11">
        <v>4</v>
      </c>
      <c r="R18" s="11">
        <v>3</v>
      </c>
      <c r="S18" s="11">
        <v>3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23">
        <f>SUM(D18:AT18)</f>
        <v>48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17"/>
      <c r="B19" s="74"/>
      <c r="C19" s="5" t="s">
        <v>20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9"/>
        <v>0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24" t="s">
        <v>62</v>
      </c>
      <c r="B20" s="74" t="s">
        <v>78</v>
      </c>
      <c r="C20" s="5" t="s">
        <v>19</v>
      </c>
      <c r="D20" s="11">
        <v>2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11">
        <v>2</v>
      </c>
      <c r="L20" s="11">
        <v>2</v>
      </c>
      <c r="M20" s="11">
        <v>3</v>
      </c>
      <c r="N20" s="11">
        <v>3</v>
      </c>
      <c r="O20" s="11">
        <v>3</v>
      </c>
      <c r="P20" s="11">
        <v>0</v>
      </c>
      <c r="Q20" s="11">
        <v>2</v>
      </c>
      <c r="R20" s="11">
        <v>2</v>
      </c>
      <c r="S20" s="11">
        <v>2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9"/>
        <v>33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17"/>
      <c r="B21" s="74"/>
      <c r="C21" s="5" t="s">
        <v>20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9"/>
        <v>0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24" t="s">
        <v>63</v>
      </c>
      <c r="B22" s="73" t="s">
        <v>25</v>
      </c>
      <c r="C22" s="5" t="s">
        <v>19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1">
        <v>2</v>
      </c>
      <c r="L22" s="11">
        <v>2</v>
      </c>
      <c r="M22" s="11">
        <v>2</v>
      </c>
      <c r="N22" s="11">
        <v>2</v>
      </c>
      <c r="O22" s="11">
        <v>2</v>
      </c>
      <c r="P22" s="11">
        <v>0</v>
      </c>
      <c r="Q22" s="11">
        <v>2</v>
      </c>
      <c r="R22" s="11">
        <v>2</v>
      </c>
      <c r="S22" s="11">
        <v>2</v>
      </c>
      <c r="T22" s="11">
        <v>0</v>
      </c>
      <c r="U22" s="11"/>
      <c r="V22" s="11"/>
      <c r="W22" s="11">
        <v>4</v>
      </c>
      <c r="X22" s="11">
        <v>4</v>
      </c>
      <c r="Y22" s="11">
        <v>3</v>
      </c>
      <c r="Z22" s="11">
        <v>3</v>
      </c>
      <c r="AA22" s="11">
        <v>4</v>
      </c>
      <c r="AB22" s="11">
        <v>4</v>
      </c>
      <c r="AC22" s="11">
        <v>5</v>
      </c>
      <c r="AD22" s="11">
        <v>4</v>
      </c>
      <c r="AE22" s="11">
        <v>5</v>
      </c>
      <c r="AF22" s="11">
        <v>5</v>
      </c>
      <c r="AG22" s="11">
        <v>4</v>
      </c>
      <c r="AH22" s="11">
        <v>4</v>
      </c>
      <c r="AI22" s="11">
        <v>4</v>
      </c>
      <c r="AJ22" s="11">
        <v>4</v>
      </c>
      <c r="AK22" s="11">
        <v>4</v>
      </c>
      <c r="AL22" s="11">
        <v>3</v>
      </c>
      <c r="AM22" s="11">
        <v>4</v>
      </c>
      <c r="AN22" s="11">
        <v>4</v>
      </c>
      <c r="AO22" s="11">
        <v>4</v>
      </c>
      <c r="AP22" s="11">
        <v>4</v>
      </c>
      <c r="AQ22" s="11"/>
      <c r="AR22" s="11"/>
      <c r="AS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>SUM(D22:AT22)</f>
        <v>110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17"/>
      <c r="B23" s="74"/>
      <c r="C23" s="5" t="s">
        <v>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>SUM(D29:AS29)</f>
        <v>0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24" t="s">
        <v>64</v>
      </c>
      <c r="B24" s="75" t="s">
        <v>65</v>
      </c>
      <c r="C24" s="5" t="s">
        <v>19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0</v>
      </c>
      <c r="Q24" s="11">
        <v>1</v>
      </c>
      <c r="R24" s="11">
        <v>1</v>
      </c>
      <c r="S24" s="11">
        <v>1</v>
      </c>
      <c r="T24" s="11">
        <v>0</v>
      </c>
      <c r="U24" s="11"/>
      <c r="V24" s="11"/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2</v>
      </c>
      <c r="AM24" s="11">
        <v>1</v>
      </c>
      <c r="AN24" s="11">
        <v>2</v>
      </c>
      <c r="AO24" s="11">
        <v>1</v>
      </c>
      <c r="AP24" s="11">
        <v>1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>SUM(D24:AU24)</f>
        <v>37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7"/>
      <c r="B25" s="76"/>
      <c r="C25" s="5" t="s">
        <v>20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>SUM(D23:AS23)</f>
        <v>0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24" t="s">
        <v>79</v>
      </c>
      <c r="B26" s="73" t="s">
        <v>80</v>
      </c>
      <c r="C26" s="5" t="s">
        <v>19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v>2</v>
      </c>
      <c r="X26" s="11">
        <v>2</v>
      </c>
      <c r="Y26" s="11">
        <v>2</v>
      </c>
      <c r="Z26" s="11">
        <v>2</v>
      </c>
      <c r="AA26" s="11">
        <v>1</v>
      </c>
      <c r="AB26" s="11">
        <v>1</v>
      </c>
      <c r="AC26" s="11">
        <v>1</v>
      </c>
      <c r="AD26" s="11">
        <v>1</v>
      </c>
      <c r="AE26" s="11">
        <v>2</v>
      </c>
      <c r="AF26" s="11">
        <v>1</v>
      </c>
      <c r="AG26" s="11">
        <v>1</v>
      </c>
      <c r="AH26" s="11">
        <v>3</v>
      </c>
      <c r="AI26" s="11">
        <v>1</v>
      </c>
      <c r="AJ26" s="11">
        <v>2</v>
      </c>
      <c r="AK26" s="11">
        <v>2</v>
      </c>
      <c r="AL26" s="11">
        <v>1</v>
      </c>
      <c r="AM26" s="11">
        <v>3</v>
      </c>
      <c r="AN26" s="11">
        <v>3</v>
      </c>
      <c r="AO26" s="11">
        <v>1</v>
      </c>
      <c r="AP26" s="11">
        <v>4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>SUM(D26:AT26)</f>
        <v>36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7"/>
      <c r="B27" s="74"/>
      <c r="C27" s="5" t="s">
        <v>20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9"/>
        <v>0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24" t="s">
        <v>87</v>
      </c>
      <c r="B28" s="77" t="s">
        <v>88</v>
      </c>
      <c r="C28" s="5" t="s">
        <v>19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v>2</v>
      </c>
      <c r="X28" s="11">
        <v>2</v>
      </c>
      <c r="Y28" s="11">
        <v>2</v>
      </c>
      <c r="Z28" s="11">
        <v>3</v>
      </c>
      <c r="AA28" s="11">
        <v>3</v>
      </c>
      <c r="AB28" s="11">
        <v>3</v>
      </c>
      <c r="AC28" s="11">
        <v>3</v>
      </c>
      <c r="AD28" s="11">
        <v>2</v>
      </c>
      <c r="AE28" s="11">
        <v>2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2</v>
      </c>
      <c r="AP28" s="11">
        <v>2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>SUM(W28:AS28)</f>
        <v>35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7"/>
      <c r="B29" s="78"/>
      <c r="C29" s="5" t="s">
        <v>20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26"/>
      <c r="B30" s="27"/>
      <c r="C30" s="28" t="s">
        <v>19</v>
      </c>
      <c r="D30" s="29">
        <f aca="true" t="shared" si="10" ref="D30:M30">D32+D36+D34</f>
        <v>11</v>
      </c>
      <c r="E30" s="29">
        <f t="shared" si="10"/>
        <v>10</v>
      </c>
      <c r="F30" s="29">
        <f t="shared" si="10"/>
        <v>10</v>
      </c>
      <c r="G30" s="29">
        <f t="shared" si="10"/>
        <v>10</v>
      </c>
      <c r="H30" s="29">
        <f t="shared" si="10"/>
        <v>10</v>
      </c>
      <c r="I30" s="29">
        <f t="shared" si="10"/>
        <v>10</v>
      </c>
      <c r="J30" s="29">
        <f t="shared" si="10"/>
        <v>9</v>
      </c>
      <c r="K30" s="29">
        <f t="shared" si="10"/>
        <v>10</v>
      </c>
      <c r="L30" s="29">
        <f t="shared" si="10"/>
        <v>10</v>
      </c>
      <c r="M30" s="29">
        <f t="shared" si="10"/>
        <v>11</v>
      </c>
      <c r="N30" s="29">
        <f>N32+N34+N36</f>
        <v>11</v>
      </c>
      <c r="O30" s="29">
        <f>O32+O36+O34</f>
        <v>10</v>
      </c>
      <c r="P30" s="29">
        <f>P32+P36+P34</f>
        <v>0</v>
      </c>
      <c r="Q30" s="29">
        <f>Q32+Q34+Q36</f>
        <v>10</v>
      </c>
      <c r="R30" s="29">
        <f aca="true" t="shared" si="11" ref="R30:T31">R32+R36+R34</f>
        <v>10</v>
      </c>
      <c r="S30" s="29">
        <f t="shared" si="11"/>
        <v>8</v>
      </c>
      <c r="T30" s="29">
        <f t="shared" si="11"/>
        <v>0</v>
      </c>
      <c r="U30" s="29"/>
      <c r="V30" s="29"/>
      <c r="W30" s="29">
        <f>W32+W36+W34</f>
        <v>8</v>
      </c>
      <c r="X30" s="29">
        <f aca="true" t="shared" si="12" ref="W30:AS30">X32+X36+X34</f>
        <v>8</v>
      </c>
      <c r="Y30" s="29">
        <f t="shared" si="12"/>
        <v>7</v>
      </c>
      <c r="Z30" s="29">
        <f t="shared" si="12"/>
        <v>7</v>
      </c>
      <c r="AA30" s="29">
        <f t="shared" si="12"/>
        <v>7</v>
      </c>
      <c r="AB30" s="29">
        <f t="shared" si="12"/>
        <v>7</v>
      </c>
      <c r="AC30" s="29">
        <f t="shared" si="12"/>
        <v>5</v>
      </c>
      <c r="AD30" s="29">
        <f t="shared" si="12"/>
        <v>2</v>
      </c>
      <c r="AE30" s="29">
        <f t="shared" si="12"/>
        <v>3</v>
      </c>
      <c r="AF30" s="29">
        <f t="shared" si="12"/>
        <v>7</v>
      </c>
      <c r="AG30" s="29">
        <f t="shared" si="12"/>
        <v>2</v>
      </c>
      <c r="AH30" s="29">
        <f t="shared" si="12"/>
        <v>2</v>
      </c>
      <c r="AI30" s="29">
        <f t="shared" si="12"/>
        <v>3</v>
      </c>
      <c r="AJ30" s="29">
        <f t="shared" si="12"/>
        <v>4</v>
      </c>
      <c r="AK30" s="29">
        <f t="shared" si="12"/>
        <v>3</v>
      </c>
      <c r="AL30" s="29">
        <f t="shared" si="12"/>
        <v>4</v>
      </c>
      <c r="AM30" s="29">
        <f t="shared" si="12"/>
        <v>9</v>
      </c>
      <c r="AN30" s="29">
        <f t="shared" si="12"/>
        <v>9</v>
      </c>
      <c r="AO30" s="29">
        <f t="shared" si="12"/>
        <v>10</v>
      </c>
      <c r="AP30" s="29">
        <f t="shared" si="12"/>
        <v>4</v>
      </c>
      <c r="AQ30" s="29">
        <f t="shared" si="12"/>
        <v>0</v>
      </c>
      <c r="AR30" s="29">
        <f t="shared" si="12"/>
        <v>0</v>
      </c>
      <c r="AS30" s="29">
        <f t="shared" si="12"/>
        <v>0</v>
      </c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>
        <f>SUM(D30:AT30)</f>
        <v>261</v>
      </c>
      <c r="BF30" s="31"/>
      <c r="BG30" s="3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32" t="s">
        <v>66</v>
      </c>
      <c r="B31" s="33" t="s">
        <v>27</v>
      </c>
      <c r="C31" s="28" t="s">
        <v>20</v>
      </c>
      <c r="D31" s="34">
        <f aca="true" t="shared" si="13" ref="D31:M31">D33+D37+D35</f>
        <v>0</v>
      </c>
      <c r="E31" s="34">
        <f t="shared" si="13"/>
        <v>0</v>
      </c>
      <c r="F31" s="34">
        <f t="shared" si="13"/>
        <v>0</v>
      </c>
      <c r="G31" s="34">
        <f t="shared" si="13"/>
        <v>0</v>
      </c>
      <c r="H31" s="34">
        <f t="shared" si="13"/>
        <v>0</v>
      </c>
      <c r="I31" s="34">
        <f t="shared" si="13"/>
        <v>0</v>
      </c>
      <c r="J31" s="34">
        <f t="shared" si="13"/>
        <v>0</v>
      </c>
      <c r="K31" s="34">
        <f t="shared" si="13"/>
        <v>0</v>
      </c>
      <c r="L31" s="34">
        <f t="shared" si="13"/>
        <v>0</v>
      </c>
      <c r="M31" s="34">
        <f t="shared" si="13"/>
        <v>0</v>
      </c>
      <c r="N31" s="34">
        <f>N33+N37+N35</f>
        <v>0</v>
      </c>
      <c r="O31" s="34">
        <f>O33+O37+O35</f>
        <v>0</v>
      </c>
      <c r="P31" s="34">
        <f>P33+P37+P35</f>
        <v>0</v>
      </c>
      <c r="Q31" s="34">
        <f>Q33+Q37+Q35</f>
        <v>0</v>
      </c>
      <c r="R31" s="34">
        <f t="shared" si="11"/>
        <v>0</v>
      </c>
      <c r="S31" s="34">
        <f t="shared" si="11"/>
        <v>0</v>
      </c>
      <c r="T31" s="34">
        <f t="shared" si="11"/>
        <v>0</v>
      </c>
      <c r="U31" s="34"/>
      <c r="V31" s="34"/>
      <c r="W31" s="34">
        <f aca="true" t="shared" si="14" ref="W31:AS31">W33+W37+W35</f>
        <v>0</v>
      </c>
      <c r="X31" s="34">
        <f t="shared" si="14"/>
        <v>0</v>
      </c>
      <c r="Y31" s="34">
        <f t="shared" si="14"/>
        <v>0</v>
      </c>
      <c r="Z31" s="34">
        <f t="shared" si="14"/>
        <v>0</v>
      </c>
      <c r="AA31" s="34">
        <f t="shared" si="14"/>
        <v>0</v>
      </c>
      <c r="AB31" s="34">
        <f t="shared" si="14"/>
        <v>0</v>
      </c>
      <c r="AC31" s="34">
        <f t="shared" si="14"/>
        <v>0</v>
      </c>
      <c r="AD31" s="34">
        <f t="shared" si="14"/>
        <v>0</v>
      </c>
      <c r="AE31" s="34">
        <f t="shared" si="14"/>
        <v>0</v>
      </c>
      <c r="AF31" s="34">
        <f t="shared" si="14"/>
        <v>0</v>
      </c>
      <c r="AG31" s="34">
        <f t="shared" si="14"/>
        <v>0</v>
      </c>
      <c r="AH31" s="34">
        <f t="shared" si="14"/>
        <v>0</v>
      </c>
      <c r="AI31" s="34">
        <f t="shared" si="14"/>
        <v>0</v>
      </c>
      <c r="AJ31" s="34">
        <f t="shared" si="14"/>
        <v>0</v>
      </c>
      <c r="AK31" s="34">
        <f t="shared" si="14"/>
        <v>0</v>
      </c>
      <c r="AL31" s="34">
        <f t="shared" si="14"/>
        <v>0</v>
      </c>
      <c r="AM31" s="34">
        <f t="shared" si="14"/>
        <v>0</v>
      </c>
      <c r="AN31" s="34">
        <f t="shared" si="14"/>
        <v>0</v>
      </c>
      <c r="AO31" s="34">
        <f t="shared" si="14"/>
        <v>0</v>
      </c>
      <c r="AP31" s="34">
        <f t="shared" si="14"/>
        <v>0</v>
      </c>
      <c r="AQ31" s="34">
        <f t="shared" si="14"/>
        <v>0</v>
      </c>
      <c r="AR31" s="34">
        <f t="shared" si="14"/>
        <v>0</v>
      </c>
      <c r="AS31" s="34">
        <f t="shared" si="14"/>
        <v>0</v>
      </c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>
        <f>SUM(D31:AT31)</f>
        <v>0</v>
      </c>
      <c r="BF31" s="31"/>
      <c r="BG31" s="3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35" t="s">
        <v>67</v>
      </c>
      <c r="B32" s="74" t="s">
        <v>28</v>
      </c>
      <c r="C32" s="5" t="s">
        <v>19</v>
      </c>
      <c r="D32" s="11">
        <v>5</v>
      </c>
      <c r="E32" s="11">
        <v>5</v>
      </c>
      <c r="F32" s="11">
        <v>5</v>
      </c>
      <c r="G32" s="11">
        <v>5</v>
      </c>
      <c r="H32" s="11">
        <v>5</v>
      </c>
      <c r="I32" s="11">
        <v>5</v>
      </c>
      <c r="J32" s="11">
        <v>5</v>
      </c>
      <c r="K32" s="11">
        <v>5</v>
      </c>
      <c r="L32" s="11">
        <v>5</v>
      </c>
      <c r="M32" s="11">
        <v>5</v>
      </c>
      <c r="N32" s="11">
        <v>5</v>
      </c>
      <c r="O32" s="11">
        <v>5</v>
      </c>
      <c r="P32" s="11">
        <v>0</v>
      </c>
      <c r="Q32" s="11">
        <v>5</v>
      </c>
      <c r="R32" s="11">
        <v>5</v>
      </c>
      <c r="S32" s="11">
        <v>5</v>
      </c>
      <c r="T32" s="11">
        <v>0</v>
      </c>
      <c r="U32" s="11"/>
      <c r="V32" s="11"/>
      <c r="W32" s="11">
        <v>4</v>
      </c>
      <c r="X32" s="11">
        <v>4</v>
      </c>
      <c r="Y32" s="11">
        <v>4</v>
      </c>
      <c r="Z32" s="11">
        <v>4</v>
      </c>
      <c r="AA32" s="11">
        <v>4</v>
      </c>
      <c r="AB32" s="11">
        <v>3</v>
      </c>
      <c r="AC32" s="11">
        <v>2</v>
      </c>
      <c r="AD32" s="11">
        <v>1</v>
      </c>
      <c r="AE32" s="11">
        <v>1</v>
      </c>
      <c r="AF32" s="11">
        <v>4</v>
      </c>
      <c r="AG32" s="11">
        <v>1</v>
      </c>
      <c r="AH32" s="11">
        <v>1</v>
      </c>
      <c r="AI32" s="11">
        <v>2</v>
      </c>
      <c r="AJ32" s="11">
        <v>2</v>
      </c>
      <c r="AK32" s="11">
        <v>2</v>
      </c>
      <c r="AL32" s="11">
        <v>2</v>
      </c>
      <c r="AM32" s="11">
        <v>4</v>
      </c>
      <c r="AN32" s="11">
        <v>4</v>
      </c>
      <c r="AO32" s="11">
        <v>5</v>
      </c>
      <c r="AP32" s="11">
        <v>3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9"/>
        <v>132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20"/>
      <c r="B33" s="74"/>
      <c r="C33" s="5" t="s">
        <v>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9"/>
        <v>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35" t="s">
        <v>69</v>
      </c>
      <c r="B34" s="25" t="s">
        <v>29</v>
      </c>
      <c r="C34" s="5" t="s">
        <v>19</v>
      </c>
      <c r="D34" s="11">
        <v>4</v>
      </c>
      <c r="E34" s="11">
        <v>3</v>
      </c>
      <c r="F34" s="11">
        <v>3</v>
      </c>
      <c r="G34" s="11">
        <v>3</v>
      </c>
      <c r="H34" s="11">
        <v>3</v>
      </c>
      <c r="I34" s="11">
        <v>3</v>
      </c>
      <c r="J34" s="11">
        <v>2</v>
      </c>
      <c r="K34" s="11">
        <v>3</v>
      </c>
      <c r="L34" s="11">
        <v>3</v>
      </c>
      <c r="M34" s="11">
        <v>4</v>
      </c>
      <c r="N34" s="11">
        <v>3</v>
      </c>
      <c r="O34" s="11">
        <v>3</v>
      </c>
      <c r="P34" s="11">
        <v>0</v>
      </c>
      <c r="Q34" s="11">
        <v>3</v>
      </c>
      <c r="R34" s="11">
        <v>3</v>
      </c>
      <c r="S34" s="11">
        <v>2</v>
      </c>
      <c r="T34" s="11">
        <v>0</v>
      </c>
      <c r="U34" s="11"/>
      <c r="V34" s="11"/>
      <c r="W34" s="11">
        <v>4</v>
      </c>
      <c r="X34" s="11">
        <v>4</v>
      </c>
      <c r="Y34" s="11">
        <v>3</v>
      </c>
      <c r="Z34" s="11">
        <v>3</v>
      </c>
      <c r="AA34" s="11">
        <v>3</v>
      </c>
      <c r="AB34" s="11">
        <v>4</v>
      </c>
      <c r="AC34" s="11">
        <v>3</v>
      </c>
      <c r="AD34" s="11">
        <v>1</v>
      </c>
      <c r="AE34" s="11">
        <v>2</v>
      </c>
      <c r="AF34" s="11">
        <v>3</v>
      </c>
      <c r="AG34" s="11">
        <v>1</v>
      </c>
      <c r="AH34" s="11">
        <v>1</v>
      </c>
      <c r="AI34" s="11">
        <v>1</v>
      </c>
      <c r="AJ34" s="11">
        <v>2</v>
      </c>
      <c r="AK34" s="11">
        <v>1</v>
      </c>
      <c r="AL34" s="11">
        <v>2</v>
      </c>
      <c r="AM34" s="11">
        <v>5</v>
      </c>
      <c r="AN34" s="11">
        <v>5</v>
      </c>
      <c r="AO34" s="11">
        <v>5</v>
      </c>
      <c r="AP34" s="11">
        <v>1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3">
        <f>SUM(D36:AS36)</f>
        <v>30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9"/>
      <c r="C35" s="5" t="s">
        <v>20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>
        <f>SUM(D37:AS37)</f>
        <v>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35" t="s">
        <v>68</v>
      </c>
      <c r="B36" s="74" t="s">
        <v>30</v>
      </c>
      <c r="C36" s="5" t="s">
        <v>19</v>
      </c>
      <c r="D36" s="11">
        <v>2</v>
      </c>
      <c r="E36" s="11">
        <v>2</v>
      </c>
      <c r="F36" s="11">
        <v>2</v>
      </c>
      <c r="G36" s="11">
        <v>2</v>
      </c>
      <c r="H36" s="11">
        <v>2</v>
      </c>
      <c r="I36" s="11">
        <v>2</v>
      </c>
      <c r="J36" s="11">
        <v>2</v>
      </c>
      <c r="K36" s="11">
        <v>2</v>
      </c>
      <c r="L36" s="11">
        <v>2</v>
      </c>
      <c r="M36" s="11">
        <v>2</v>
      </c>
      <c r="N36" s="11">
        <v>3</v>
      </c>
      <c r="O36" s="11">
        <v>2</v>
      </c>
      <c r="P36" s="11">
        <v>0</v>
      </c>
      <c r="Q36" s="11">
        <v>2</v>
      </c>
      <c r="R36" s="11">
        <v>2</v>
      </c>
      <c r="S36" s="11">
        <v>1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>
        <f>SUM(D36:T36)</f>
        <v>30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20"/>
      <c r="B37" s="74"/>
      <c r="C37" s="5" t="s">
        <v>20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>
        <f>SUM(D35:AS35)</f>
        <v>0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67" t="s">
        <v>70</v>
      </c>
      <c r="B38" s="69" t="s">
        <v>71</v>
      </c>
      <c r="C38" s="28" t="s">
        <v>19</v>
      </c>
      <c r="D38" s="30">
        <f aca="true" t="shared" si="15" ref="D38:T38">D40</f>
        <v>1</v>
      </c>
      <c r="E38" s="30">
        <f t="shared" si="15"/>
        <v>1</v>
      </c>
      <c r="F38" s="30">
        <f t="shared" si="15"/>
        <v>1</v>
      </c>
      <c r="G38" s="30">
        <f t="shared" si="15"/>
        <v>1</v>
      </c>
      <c r="H38" s="30">
        <f t="shared" si="15"/>
        <v>1</v>
      </c>
      <c r="I38" s="30">
        <f t="shared" si="15"/>
        <v>1</v>
      </c>
      <c r="J38" s="30">
        <f t="shared" si="15"/>
        <v>1</v>
      </c>
      <c r="K38" s="30">
        <f t="shared" si="15"/>
        <v>1</v>
      </c>
      <c r="L38" s="30">
        <f t="shared" si="15"/>
        <v>1</v>
      </c>
      <c r="M38" s="30">
        <f t="shared" si="15"/>
        <v>1</v>
      </c>
      <c r="N38" s="30">
        <f t="shared" si="15"/>
        <v>1</v>
      </c>
      <c r="O38" s="30">
        <f t="shared" si="15"/>
        <v>1</v>
      </c>
      <c r="P38" s="30">
        <f t="shared" si="15"/>
        <v>0</v>
      </c>
      <c r="Q38" s="30">
        <f t="shared" si="15"/>
        <v>1</v>
      </c>
      <c r="R38" s="30">
        <f t="shared" si="15"/>
        <v>1</v>
      </c>
      <c r="S38" s="30">
        <f t="shared" si="15"/>
        <v>0</v>
      </c>
      <c r="T38" s="30">
        <f t="shared" si="15"/>
        <v>0</v>
      </c>
      <c r="U38" s="30"/>
      <c r="V38" s="30"/>
      <c r="W38" s="30">
        <f>W40</f>
        <v>2</v>
      </c>
      <c r="X38" s="30">
        <f aca="true" t="shared" si="16" ref="X38:AS38">X40</f>
        <v>2</v>
      </c>
      <c r="Y38" s="30">
        <f t="shared" si="16"/>
        <v>2</v>
      </c>
      <c r="Z38" s="30">
        <f t="shared" si="16"/>
        <v>1</v>
      </c>
      <c r="AA38" s="30">
        <f t="shared" si="16"/>
        <v>1</v>
      </c>
      <c r="AB38" s="30">
        <f t="shared" si="16"/>
        <v>1</v>
      </c>
      <c r="AC38" s="30">
        <f t="shared" si="16"/>
        <v>1</v>
      </c>
      <c r="AD38" s="30">
        <f t="shared" si="16"/>
        <v>1</v>
      </c>
      <c r="AE38" s="30">
        <f t="shared" si="16"/>
        <v>1</v>
      </c>
      <c r="AF38" s="30">
        <f t="shared" si="16"/>
        <v>1</v>
      </c>
      <c r="AG38" s="30">
        <f t="shared" si="16"/>
        <v>1</v>
      </c>
      <c r="AH38" s="30">
        <f t="shared" si="16"/>
        <v>1</v>
      </c>
      <c r="AI38" s="30">
        <f t="shared" si="16"/>
        <v>1</v>
      </c>
      <c r="AJ38" s="30">
        <f t="shared" si="16"/>
        <v>1</v>
      </c>
      <c r="AK38" s="30">
        <f t="shared" si="16"/>
        <v>1</v>
      </c>
      <c r="AL38" s="30">
        <f t="shared" si="16"/>
        <v>1</v>
      </c>
      <c r="AM38" s="30">
        <f t="shared" si="16"/>
        <v>2</v>
      </c>
      <c r="AN38" s="30">
        <f t="shared" si="16"/>
        <v>1</v>
      </c>
      <c r="AO38" s="30">
        <f t="shared" si="16"/>
        <v>1</v>
      </c>
      <c r="AP38" s="30">
        <f t="shared" si="16"/>
        <v>1</v>
      </c>
      <c r="AQ38" s="30">
        <f t="shared" si="16"/>
        <v>0</v>
      </c>
      <c r="AR38" s="30">
        <f t="shared" si="16"/>
        <v>0</v>
      </c>
      <c r="AS38" s="30">
        <f t="shared" si="16"/>
        <v>0</v>
      </c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" customHeight="1">
      <c r="A39" s="68"/>
      <c r="B39" s="70"/>
      <c r="C39" s="28" t="s">
        <v>20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35" t="s">
        <v>72</v>
      </c>
      <c r="B40" s="71" t="s">
        <v>73</v>
      </c>
      <c r="C40" s="5" t="s">
        <v>19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0</v>
      </c>
      <c r="Q40" s="11">
        <v>1</v>
      </c>
      <c r="R40" s="11">
        <v>1</v>
      </c>
      <c r="S40" s="11"/>
      <c r="T40" s="11"/>
      <c r="U40" s="11"/>
      <c r="V40" s="11"/>
      <c r="W40" s="11">
        <v>2</v>
      </c>
      <c r="X40" s="11">
        <v>2</v>
      </c>
      <c r="Y40" s="11">
        <v>2</v>
      </c>
      <c r="Z40" s="11">
        <v>1</v>
      </c>
      <c r="AA40" s="11">
        <v>1</v>
      </c>
      <c r="AB40" s="11">
        <v>1</v>
      </c>
      <c r="AC40" s="11">
        <v>1</v>
      </c>
      <c r="AD40" s="11">
        <v>1</v>
      </c>
      <c r="AE40" s="11">
        <v>1</v>
      </c>
      <c r="AF40" s="11">
        <v>1</v>
      </c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2</v>
      </c>
      <c r="AN40" s="11">
        <v>1</v>
      </c>
      <c r="AO40" s="11">
        <v>1</v>
      </c>
      <c r="AP40" s="11">
        <v>1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>
        <f>SUM(D40:AS40)</f>
        <v>38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19"/>
      <c r="B41" s="72"/>
      <c r="C41" s="5" t="s">
        <v>20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53" t="s">
        <v>31</v>
      </c>
      <c r="B42" s="66" t="s">
        <v>32</v>
      </c>
      <c r="C42" s="2" t="s">
        <v>19</v>
      </c>
      <c r="D42" s="2">
        <f aca="true" t="shared" si="17" ref="D42:T42">D46+D44</f>
        <v>0</v>
      </c>
      <c r="E42" s="2">
        <f t="shared" si="17"/>
        <v>0</v>
      </c>
      <c r="F42" s="2">
        <f t="shared" si="17"/>
        <v>0</v>
      </c>
      <c r="G42" s="2">
        <f t="shared" si="17"/>
        <v>0</v>
      </c>
      <c r="H42" s="2">
        <f t="shared" si="17"/>
        <v>0</v>
      </c>
      <c r="I42" s="2">
        <f t="shared" si="17"/>
        <v>0</v>
      </c>
      <c r="J42" s="2">
        <f t="shared" si="17"/>
        <v>0</v>
      </c>
      <c r="K42" s="2">
        <f t="shared" si="17"/>
        <v>0</v>
      </c>
      <c r="L42" s="2">
        <f t="shared" si="17"/>
        <v>0</v>
      </c>
      <c r="M42" s="2">
        <f t="shared" si="17"/>
        <v>0</v>
      </c>
      <c r="N42" s="2">
        <f t="shared" si="17"/>
        <v>0</v>
      </c>
      <c r="O42" s="2">
        <f t="shared" si="17"/>
        <v>0</v>
      </c>
      <c r="P42" s="2">
        <f t="shared" si="17"/>
        <v>0</v>
      </c>
      <c r="Q42" s="2">
        <f t="shared" si="17"/>
        <v>0</v>
      </c>
      <c r="R42" s="2">
        <f t="shared" si="17"/>
        <v>0</v>
      </c>
      <c r="S42" s="2">
        <f t="shared" si="17"/>
        <v>0</v>
      </c>
      <c r="T42" s="2">
        <f t="shared" si="17"/>
        <v>0</v>
      </c>
      <c r="U42" s="2"/>
      <c r="V42" s="2"/>
      <c r="W42" s="2">
        <f>W46+W48+W44</f>
        <v>4</v>
      </c>
      <c r="X42" s="2">
        <f>X46+X48+X44</f>
        <v>4</v>
      </c>
      <c r="Y42" s="2">
        <f>Y46+Y48+Y44</f>
        <v>4</v>
      </c>
      <c r="Z42" s="2">
        <f>Z46+Z48+Z44</f>
        <v>4</v>
      </c>
      <c r="AA42" s="2">
        <f>AA46+AA48+AA44</f>
        <v>3</v>
      </c>
      <c r="AB42" s="2">
        <f>AB46+AB48+AB44</f>
        <v>3</v>
      </c>
      <c r="AC42" s="2">
        <f>AC46+AC48+AC44</f>
        <v>4</v>
      </c>
      <c r="AD42" s="2">
        <f>AD46+AD48+AD44</f>
        <v>4</v>
      </c>
      <c r="AE42" s="2">
        <f>AE46+AE48+AE44</f>
        <v>4</v>
      </c>
      <c r="AF42" s="2">
        <f>AF46+AF48+AF44</f>
        <v>3</v>
      </c>
      <c r="AG42" s="2">
        <f>AG46+AG48+AG44</f>
        <v>3</v>
      </c>
      <c r="AH42" s="2">
        <f>AH46+AH48+AH44</f>
        <v>5</v>
      </c>
      <c r="AI42" s="2">
        <f>AI46+AI48+AI44</f>
        <v>3</v>
      </c>
      <c r="AJ42" s="2">
        <f>AJ46+AJ48+AJ44</f>
        <v>3</v>
      </c>
      <c r="AK42" s="2">
        <f>AK44+AK46</f>
        <v>2</v>
      </c>
      <c r="AL42" s="2">
        <f>AL46+AL48+AL44</f>
        <v>2</v>
      </c>
      <c r="AM42" s="2">
        <f>AM46+AM48+AM44</f>
        <v>4</v>
      </c>
      <c r="AN42" s="2">
        <f aca="true" t="shared" si="18" ref="AL42:AS42">AN46+AN48</f>
        <v>3</v>
      </c>
      <c r="AO42" s="2">
        <f t="shared" si="18"/>
        <v>1</v>
      </c>
      <c r="AP42" s="2">
        <f t="shared" si="18"/>
        <v>3</v>
      </c>
      <c r="AQ42" s="2">
        <f t="shared" si="18"/>
        <v>0</v>
      </c>
      <c r="AR42" s="2">
        <f t="shared" si="18"/>
        <v>0</v>
      </c>
      <c r="AS42" s="2">
        <f t="shared" si="18"/>
        <v>0</v>
      </c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>
        <f>SUM(D42:AT42)</f>
        <v>66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53"/>
      <c r="B43" s="66"/>
      <c r="C43" s="2" t="s">
        <v>20</v>
      </c>
      <c r="D43" s="2">
        <f>D47</f>
        <v>0</v>
      </c>
      <c r="E43" s="2">
        <f>E47+E45</f>
        <v>0</v>
      </c>
      <c r="F43" s="2">
        <f>F47+F45</f>
        <v>0</v>
      </c>
      <c r="G43" s="2">
        <f>G47+G45</f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/>
      <c r="V43" s="2"/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>
        <f>SUM(D43:AT43)</f>
        <v>0</v>
      </c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9" t="s">
        <v>81</v>
      </c>
      <c r="B44" s="63" t="s">
        <v>82</v>
      </c>
      <c r="C44" s="5" t="s">
        <v>19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>
        <v>1</v>
      </c>
      <c r="AE44" s="11">
        <v>2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1">
        <v>1</v>
      </c>
      <c r="AL44" s="11">
        <v>1</v>
      </c>
      <c r="AM44" s="11">
        <v>1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>
        <f>SUM(D46:AS46)</f>
        <v>36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9"/>
      <c r="B45" s="63"/>
      <c r="C45" s="5" t="s">
        <v>20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>
        <f>SUM(D47:AS47)</f>
        <v>0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35" t="s">
        <v>41</v>
      </c>
      <c r="B46" s="62" t="s">
        <v>89</v>
      </c>
      <c r="C46" s="5" t="s">
        <v>19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2</v>
      </c>
      <c r="X46" s="11">
        <v>2</v>
      </c>
      <c r="Y46" s="11">
        <v>2</v>
      </c>
      <c r="Z46" s="11">
        <v>2</v>
      </c>
      <c r="AA46" s="11">
        <v>1</v>
      </c>
      <c r="AB46" s="11">
        <v>1</v>
      </c>
      <c r="AC46" s="11">
        <v>2</v>
      </c>
      <c r="AD46" s="11">
        <v>2</v>
      </c>
      <c r="AE46" s="11">
        <v>1</v>
      </c>
      <c r="AF46" s="11">
        <v>1</v>
      </c>
      <c r="AG46" s="11">
        <v>1</v>
      </c>
      <c r="AH46" s="11">
        <v>3</v>
      </c>
      <c r="AI46" s="11">
        <v>2</v>
      </c>
      <c r="AJ46" s="11">
        <v>2</v>
      </c>
      <c r="AK46" s="11">
        <v>1</v>
      </c>
      <c r="AL46" s="11">
        <v>1</v>
      </c>
      <c r="AM46" s="11">
        <v>3</v>
      </c>
      <c r="AN46" s="11">
        <v>3</v>
      </c>
      <c r="AO46" s="11">
        <v>1</v>
      </c>
      <c r="AP46" s="11">
        <v>3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>
        <f>SUM(D44:AS44)</f>
        <v>18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9"/>
      <c r="B47" s="63"/>
      <c r="C47" s="5" t="s">
        <v>20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>
        <v>19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35" t="s">
        <v>90</v>
      </c>
      <c r="B48" s="64" t="s">
        <v>26</v>
      </c>
      <c r="C48" s="5" t="s">
        <v>19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9"/>
      <c r="B49" s="65"/>
      <c r="C49" s="5" t="s">
        <v>20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53" t="s">
        <v>33</v>
      </c>
      <c r="B50" s="66" t="s">
        <v>34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53"/>
      <c r="B51" s="6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53" t="s">
        <v>35</v>
      </c>
      <c r="B52" s="66" t="s">
        <v>36</v>
      </c>
      <c r="C52" s="2" t="s">
        <v>19</v>
      </c>
      <c r="D52" s="2">
        <f aca="true" t="shared" si="19" ref="D52:T52">D54+D60</f>
        <v>6</v>
      </c>
      <c r="E52" s="2">
        <f t="shared" si="19"/>
        <v>6</v>
      </c>
      <c r="F52" s="2">
        <f t="shared" si="19"/>
        <v>6</v>
      </c>
      <c r="G52" s="2">
        <f t="shared" si="19"/>
        <v>6</v>
      </c>
      <c r="H52" s="2">
        <f t="shared" si="19"/>
        <v>5</v>
      </c>
      <c r="I52" s="2">
        <f t="shared" si="19"/>
        <v>5</v>
      </c>
      <c r="J52" s="2">
        <f t="shared" si="19"/>
        <v>6</v>
      </c>
      <c r="K52" s="2">
        <f t="shared" si="19"/>
        <v>4</v>
      </c>
      <c r="L52" s="2">
        <f t="shared" si="19"/>
        <v>7</v>
      </c>
      <c r="M52" s="2">
        <f t="shared" si="19"/>
        <v>5</v>
      </c>
      <c r="N52" s="2">
        <f t="shared" si="19"/>
        <v>5</v>
      </c>
      <c r="O52" s="2">
        <f t="shared" si="19"/>
        <v>6</v>
      </c>
      <c r="P52" s="2">
        <f t="shared" si="19"/>
        <v>36</v>
      </c>
      <c r="Q52" s="2">
        <f t="shared" si="19"/>
        <v>6</v>
      </c>
      <c r="R52" s="2">
        <f t="shared" si="19"/>
        <v>6</v>
      </c>
      <c r="S52" s="2">
        <f t="shared" si="19"/>
        <v>9</v>
      </c>
      <c r="T52" s="2">
        <f t="shared" si="19"/>
        <v>0</v>
      </c>
      <c r="U52" s="2"/>
      <c r="V52" s="2"/>
      <c r="W52" s="2">
        <f aca="true" t="shared" si="20" ref="W52:AS52">W54+W60</f>
        <v>3</v>
      </c>
      <c r="X52" s="2">
        <f t="shared" si="20"/>
        <v>3</v>
      </c>
      <c r="Y52" s="2">
        <f t="shared" si="20"/>
        <v>3</v>
      </c>
      <c r="Z52" s="2">
        <f t="shared" si="20"/>
        <v>3</v>
      </c>
      <c r="AA52" s="2">
        <f t="shared" si="20"/>
        <v>4</v>
      </c>
      <c r="AB52" s="2">
        <f t="shared" si="20"/>
        <v>4</v>
      </c>
      <c r="AC52" s="2">
        <f t="shared" si="20"/>
        <v>4</v>
      </c>
      <c r="AD52" s="2">
        <f t="shared" si="20"/>
        <v>10</v>
      </c>
      <c r="AE52" s="2">
        <f t="shared" si="20"/>
        <v>9</v>
      </c>
      <c r="AF52" s="2">
        <f t="shared" si="20"/>
        <v>6</v>
      </c>
      <c r="AG52" s="2">
        <f t="shared" si="20"/>
        <v>13</v>
      </c>
      <c r="AH52" s="2">
        <f t="shared" si="20"/>
        <v>13</v>
      </c>
      <c r="AI52" s="2">
        <f t="shared" si="20"/>
        <v>13</v>
      </c>
      <c r="AJ52" s="2">
        <f t="shared" si="20"/>
        <v>13</v>
      </c>
      <c r="AK52" s="2">
        <f t="shared" si="20"/>
        <v>13</v>
      </c>
      <c r="AL52" s="2">
        <f t="shared" si="20"/>
        <v>16</v>
      </c>
      <c r="AM52" s="2">
        <f t="shared" si="20"/>
        <v>3</v>
      </c>
      <c r="AN52" s="2">
        <f t="shared" si="20"/>
        <v>7</v>
      </c>
      <c r="AO52" s="2">
        <f t="shared" si="20"/>
        <v>5</v>
      </c>
      <c r="AP52" s="2">
        <f t="shared" si="20"/>
        <v>6</v>
      </c>
      <c r="AQ52" s="2">
        <f t="shared" si="20"/>
        <v>36</v>
      </c>
      <c r="AR52" s="2">
        <f t="shared" si="20"/>
        <v>36</v>
      </c>
      <c r="AS52" s="2">
        <f t="shared" si="20"/>
        <v>0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>
        <f>SUM(D52:AT52)</f>
        <v>347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53"/>
      <c r="B53" s="66"/>
      <c r="C53" s="2" t="s">
        <v>20</v>
      </c>
      <c r="D53" s="2">
        <f aca="true" t="shared" si="21" ref="D53:T53">D55</f>
        <v>0</v>
      </c>
      <c r="E53" s="2">
        <f t="shared" si="21"/>
        <v>0</v>
      </c>
      <c r="F53" s="2">
        <f t="shared" si="21"/>
        <v>0</v>
      </c>
      <c r="G53" s="2">
        <f t="shared" si="21"/>
        <v>0</v>
      </c>
      <c r="H53" s="2">
        <f t="shared" si="21"/>
        <v>1</v>
      </c>
      <c r="I53" s="2">
        <f t="shared" si="21"/>
        <v>1</v>
      </c>
      <c r="J53" s="2">
        <f t="shared" si="21"/>
        <v>1</v>
      </c>
      <c r="K53" s="2">
        <f>K55+K61</f>
        <v>2</v>
      </c>
      <c r="L53" s="2">
        <v>1</v>
      </c>
      <c r="M53" s="2">
        <v>1</v>
      </c>
      <c r="N53" s="2">
        <f t="shared" si="21"/>
        <v>0</v>
      </c>
      <c r="O53" s="2">
        <v>0</v>
      </c>
      <c r="P53" s="2">
        <v>0</v>
      </c>
      <c r="Q53" s="2">
        <v>0</v>
      </c>
      <c r="R53" s="2">
        <v>0</v>
      </c>
      <c r="S53" s="2">
        <f t="shared" si="21"/>
        <v>0</v>
      </c>
      <c r="T53" s="2">
        <f t="shared" si="21"/>
        <v>0</v>
      </c>
      <c r="U53" s="2"/>
      <c r="V53" s="2"/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f>AC61</f>
        <v>1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f>AN61</f>
        <v>0</v>
      </c>
      <c r="AO53" s="2">
        <f>AO61</f>
        <v>0</v>
      </c>
      <c r="AP53" s="2">
        <v>0</v>
      </c>
      <c r="AQ53" s="2">
        <v>0</v>
      </c>
      <c r="AR53" s="2">
        <v>0</v>
      </c>
      <c r="AS53" s="2">
        <v>0</v>
      </c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>
        <f>SUM(D53:AT53)</f>
        <v>14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53" t="s">
        <v>42</v>
      </c>
      <c r="B54" s="54" t="s">
        <v>83</v>
      </c>
      <c r="C54" s="2" t="s">
        <v>19</v>
      </c>
      <c r="D54" s="2">
        <f aca="true" t="shared" si="22" ref="D54:O54">D56</f>
        <v>6</v>
      </c>
      <c r="E54" s="2">
        <f t="shared" si="22"/>
        <v>6</v>
      </c>
      <c r="F54" s="2">
        <f t="shared" si="22"/>
        <v>6</v>
      </c>
      <c r="G54" s="46">
        <f t="shared" si="22"/>
        <v>6</v>
      </c>
      <c r="H54" s="2">
        <f t="shared" si="22"/>
        <v>5</v>
      </c>
      <c r="I54" s="2">
        <f t="shared" si="22"/>
        <v>5</v>
      </c>
      <c r="J54" s="2">
        <f t="shared" si="22"/>
        <v>6</v>
      </c>
      <c r="K54" s="46">
        <f t="shared" si="22"/>
        <v>3</v>
      </c>
      <c r="L54" s="2">
        <f t="shared" si="22"/>
        <v>0</v>
      </c>
      <c r="M54" s="2">
        <f t="shared" si="22"/>
        <v>0</v>
      </c>
      <c r="N54" s="2">
        <f t="shared" si="22"/>
        <v>0</v>
      </c>
      <c r="O54" s="2">
        <f t="shared" si="22"/>
        <v>0</v>
      </c>
      <c r="P54" s="2">
        <f>P59</f>
        <v>36</v>
      </c>
      <c r="Q54" s="2">
        <f>Q59</f>
        <v>0</v>
      </c>
      <c r="R54" s="2">
        <f>R56</f>
        <v>0</v>
      </c>
      <c r="S54" s="2">
        <f>S56</f>
        <v>0</v>
      </c>
      <c r="T54" s="2">
        <f>T56</f>
        <v>0</v>
      </c>
      <c r="U54" s="2"/>
      <c r="V54" s="2"/>
      <c r="W54" s="2">
        <f aca="true" t="shared" si="23" ref="W54:AJ54">W58</f>
        <v>0</v>
      </c>
      <c r="X54" s="2">
        <f t="shared" si="23"/>
        <v>0</v>
      </c>
      <c r="Y54" s="2">
        <f t="shared" si="23"/>
        <v>0</v>
      </c>
      <c r="Z54" s="2">
        <f t="shared" si="23"/>
        <v>0</v>
      </c>
      <c r="AA54" s="2">
        <f t="shared" si="23"/>
        <v>0</v>
      </c>
      <c r="AB54" s="2">
        <f t="shared" si="23"/>
        <v>0</v>
      </c>
      <c r="AC54" s="2">
        <f t="shared" si="23"/>
        <v>0</v>
      </c>
      <c r="AD54" s="2">
        <f t="shared" si="23"/>
        <v>0</v>
      </c>
      <c r="AE54" s="2">
        <f t="shared" si="23"/>
        <v>0</v>
      </c>
      <c r="AF54" s="2">
        <f t="shared" si="23"/>
        <v>0</v>
      </c>
      <c r="AG54" s="2">
        <f t="shared" si="23"/>
        <v>0</v>
      </c>
      <c r="AH54" s="2">
        <f t="shared" si="23"/>
        <v>0</v>
      </c>
      <c r="AI54" s="2">
        <f t="shared" si="23"/>
        <v>0</v>
      </c>
      <c r="AJ54" s="2">
        <f t="shared" si="2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>
        <f>SUM(D54:AT54)</f>
        <v>79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53"/>
      <c r="B55" s="54"/>
      <c r="C55" s="2" t="s">
        <v>20</v>
      </c>
      <c r="D55" s="2">
        <f aca="true" t="shared" si="24" ref="D55:K55">D57</f>
        <v>0</v>
      </c>
      <c r="E55" s="2">
        <f t="shared" si="24"/>
        <v>0</v>
      </c>
      <c r="F55" s="2">
        <f t="shared" si="24"/>
        <v>0</v>
      </c>
      <c r="G55" s="2">
        <f t="shared" si="24"/>
        <v>0</v>
      </c>
      <c r="H55" s="2">
        <f t="shared" si="24"/>
        <v>1</v>
      </c>
      <c r="I55" s="2">
        <f t="shared" si="24"/>
        <v>1</v>
      </c>
      <c r="J55" s="2">
        <f t="shared" si="24"/>
        <v>1</v>
      </c>
      <c r="K55" s="2">
        <f t="shared" si="24"/>
        <v>1</v>
      </c>
      <c r="L55" s="2">
        <v>0</v>
      </c>
      <c r="M55" s="2">
        <v>0</v>
      </c>
      <c r="N55" s="2">
        <v>0</v>
      </c>
      <c r="O55" s="2">
        <f>O57</f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/>
      <c r="V55" s="2"/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>
        <f>SUM(D55:AT55)</f>
        <v>4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6.5" customHeight="1">
      <c r="A56" s="37" t="s">
        <v>43</v>
      </c>
      <c r="B56" s="55" t="s">
        <v>91</v>
      </c>
      <c r="C56" s="39"/>
      <c r="D56" s="11">
        <v>6</v>
      </c>
      <c r="E56" s="11">
        <v>6</v>
      </c>
      <c r="F56" s="11">
        <v>6</v>
      </c>
      <c r="G56" s="11">
        <v>6</v>
      </c>
      <c r="H56" s="11">
        <v>5</v>
      </c>
      <c r="I56" s="11">
        <v>5</v>
      </c>
      <c r="J56" s="23">
        <v>6</v>
      </c>
      <c r="K56" s="23">
        <v>3</v>
      </c>
      <c r="L56" s="23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>
        <f>SUM(D56:T56)</f>
        <v>43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37"/>
      <c r="B57" s="56"/>
      <c r="C57" s="39" t="s">
        <v>20</v>
      </c>
      <c r="D57" s="11"/>
      <c r="E57" s="11"/>
      <c r="F57" s="11"/>
      <c r="G57" s="11"/>
      <c r="H57" s="11">
        <v>1</v>
      </c>
      <c r="I57" s="11">
        <v>1</v>
      </c>
      <c r="J57" s="23">
        <v>1</v>
      </c>
      <c r="K57" s="23">
        <v>1</v>
      </c>
      <c r="L57" s="2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>
        <f>SUM(D57:I58)</f>
        <v>2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37" t="s">
        <v>75</v>
      </c>
      <c r="B58" s="45" t="s">
        <v>37</v>
      </c>
      <c r="C58" s="39" t="s">
        <v>19</v>
      </c>
      <c r="D58" s="11"/>
      <c r="E58" s="11"/>
      <c r="F58" s="11"/>
      <c r="G58" s="11"/>
      <c r="H58" s="11"/>
      <c r="I58" s="23"/>
      <c r="J58" s="23"/>
      <c r="K58" s="23"/>
      <c r="L58" s="23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48"/>
      <c r="AO58" s="48"/>
      <c r="AP58" s="48"/>
      <c r="AQ58" s="48"/>
      <c r="AR58" s="48"/>
      <c r="AS58" s="4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>
        <f>SUM(D58:AT58)</f>
        <v>0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37" t="s">
        <v>76</v>
      </c>
      <c r="B59" s="45" t="s">
        <v>86</v>
      </c>
      <c r="C59" s="39" t="s">
        <v>19</v>
      </c>
      <c r="D59" s="11"/>
      <c r="E59" s="11"/>
      <c r="F59" s="11"/>
      <c r="G59" s="11"/>
      <c r="H59" s="11"/>
      <c r="I59" s="11"/>
      <c r="J59" s="23"/>
      <c r="K59" s="23"/>
      <c r="L59" s="23"/>
      <c r="M59" s="11"/>
      <c r="N59" s="11"/>
      <c r="O59" s="11"/>
      <c r="P59" s="11">
        <v>36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>
        <f>SUM(D59:AW59)</f>
        <v>36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6.5" customHeight="1">
      <c r="A60" s="40" t="s">
        <v>44</v>
      </c>
      <c r="B60" s="57" t="s">
        <v>84</v>
      </c>
      <c r="C60" s="41" t="s">
        <v>19</v>
      </c>
      <c r="D60" s="42">
        <f aca="true" t="shared" si="25" ref="D60:T60">D62+D64</f>
        <v>0</v>
      </c>
      <c r="E60" s="42">
        <f t="shared" si="25"/>
        <v>0</v>
      </c>
      <c r="F60" s="42">
        <f t="shared" si="25"/>
        <v>0</v>
      </c>
      <c r="G60" s="42">
        <f t="shared" si="25"/>
        <v>0</v>
      </c>
      <c r="H60" s="42">
        <f t="shared" si="25"/>
        <v>0</v>
      </c>
      <c r="I60" s="42">
        <f t="shared" si="25"/>
        <v>0</v>
      </c>
      <c r="J60" s="47">
        <f t="shared" si="25"/>
        <v>0</v>
      </c>
      <c r="K60" s="47">
        <f t="shared" si="25"/>
        <v>1</v>
      </c>
      <c r="L60" s="47">
        <f t="shared" si="25"/>
        <v>7</v>
      </c>
      <c r="M60" s="42">
        <f t="shared" si="25"/>
        <v>5</v>
      </c>
      <c r="N60" s="42">
        <f t="shared" si="25"/>
        <v>5</v>
      </c>
      <c r="O60" s="42">
        <f t="shared" si="25"/>
        <v>6</v>
      </c>
      <c r="P60" s="42">
        <f t="shared" si="25"/>
        <v>0</v>
      </c>
      <c r="Q60" s="42">
        <f t="shared" si="25"/>
        <v>6</v>
      </c>
      <c r="R60" s="42">
        <f t="shared" si="25"/>
        <v>6</v>
      </c>
      <c r="S60" s="42">
        <f t="shared" si="25"/>
        <v>9</v>
      </c>
      <c r="T60" s="42">
        <f t="shared" si="25"/>
        <v>0</v>
      </c>
      <c r="U60" s="42"/>
      <c r="V60" s="42"/>
      <c r="W60" s="42">
        <f aca="true" t="shared" si="26" ref="W60:AF60">W62+W64+W66</f>
        <v>3</v>
      </c>
      <c r="X60" s="42">
        <f t="shared" si="26"/>
        <v>3</v>
      </c>
      <c r="Y60" s="42">
        <f t="shared" si="26"/>
        <v>3</v>
      </c>
      <c r="Z60" s="42">
        <f t="shared" si="26"/>
        <v>3</v>
      </c>
      <c r="AA60" s="42">
        <f t="shared" si="26"/>
        <v>4</v>
      </c>
      <c r="AB60" s="42">
        <f t="shared" si="26"/>
        <v>4</v>
      </c>
      <c r="AC60" s="42">
        <f t="shared" si="26"/>
        <v>4</v>
      </c>
      <c r="AD60" s="42">
        <f t="shared" si="26"/>
        <v>10</v>
      </c>
      <c r="AE60" s="42">
        <f t="shared" si="26"/>
        <v>9</v>
      </c>
      <c r="AF60" s="42">
        <f t="shared" si="26"/>
        <v>6</v>
      </c>
      <c r="AG60" s="42">
        <f>AG62+AG64+AG66</f>
        <v>13</v>
      </c>
      <c r="AH60" s="42">
        <f>AH62+AH64+AH66</f>
        <v>13</v>
      </c>
      <c r="AI60" s="42">
        <f>AI62+AI64+AI66</f>
        <v>13</v>
      </c>
      <c r="AJ60" s="42">
        <f>AJ62+AJ64+AJ66</f>
        <v>13</v>
      </c>
      <c r="AK60" s="42">
        <f>AK64+AK67+AK66</f>
        <v>13</v>
      </c>
      <c r="AL60" s="42">
        <f>AL64+AL67+AL66</f>
        <v>16</v>
      </c>
      <c r="AM60" s="42">
        <f>AM64</f>
        <v>3</v>
      </c>
      <c r="AN60" s="42">
        <f>AN64+AN66+AN68</f>
        <v>7</v>
      </c>
      <c r="AO60" s="42">
        <f>AO64+AO66+AO68</f>
        <v>5</v>
      </c>
      <c r="AP60" s="42">
        <f>AP64+AP66+AP68</f>
        <v>6</v>
      </c>
      <c r="AQ60" s="42">
        <f>AQ64+AQ66+AQ67</f>
        <v>36</v>
      </c>
      <c r="AR60" s="42">
        <f>AR64+AR66+AR67</f>
        <v>36</v>
      </c>
      <c r="AS60" s="42">
        <f>AS64+AS66</f>
        <v>0</v>
      </c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>
        <f>SUM(D60:AS60)</f>
        <v>268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43"/>
      <c r="B61" s="58"/>
      <c r="C61" s="41" t="s">
        <v>20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7">
        <v>0</v>
      </c>
      <c r="K61" s="47">
        <f>K63</f>
        <v>1</v>
      </c>
      <c r="L61" s="47">
        <f>L63</f>
        <v>1</v>
      </c>
      <c r="M61" s="42">
        <f>M63</f>
        <v>1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/>
      <c r="V61" s="42"/>
      <c r="W61" s="42">
        <f>W63</f>
        <v>1</v>
      </c>
      <c r="X61" s="42">
        <f>X63</f>
        <v>1</v>
      </c>
      <c r="Y61" s="42">
        <f>Y63</f>
        <v>1</v>
      </c>
      <c r="Z61" s="42">
        <f>Z63</f>
        <v>1</v>
      </c>
      <c r="AA61" s="42">
        <f>AA63</f>
        <v>1</v>
      </c>
      <c r="AB61" s="42">
        <f>AB63</f>
        <v>1</v>
      </c>
      <c r="AC61" s="42">
        <f>AC63</f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f>AN65</f>
        <v>0</v>
      </c>
      <c r="AO61" s="42">
        <f>AO65</f>
        <v>0</v>
      </c>
      <c r="AP61" s="42">
        <v>0</v>
      </c>
      <c r="AQ61" s="42">
        <v>0</v>
      </c>
      <c r="AR61" s="42">
        <v>0</v>
      </c>
      <c r="AS61" s="42">
        <v>0</v>
      </c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>
        <f>SUM(D61:AU61)</f>
        <v>10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6.5" customHeight="1">
      <c r="A62" s="44" t="s">
        <v>45</v>
      </c>
      <c r="B62" s="59" t="s">
        <v>92</v>
      </c>
      <c r="C62" s="39" t="s">
        <v>19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23">
        <v>0</v>
      </c>
      <c r="K62" s="23">
        <v>1</v>
      </c>
      <c r="L62" s="23">
        <v>7</v>
      </c>
      <c r="M62" s="11">
        <v>5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/>
      <c r="V62" s="11"/>
      <c r="W62" s="11">
        <v>3</v>
      </c>
      <c r="X62" s="11">
        <v>3</v>
      </c>
      <c r="Y62" s="11">
        <v>3</v>
      </c>
      <c r="Z62" s="11">
        <v>3</v>
      </c>
      <c r="AA62" s="11">
        <v>4</v>
      </c>
      <c r="AB62" s="11">
        <v>4</v>
      </c>
      <c r="AC62" s="11">
        <v>4</v>
      </c>
      <c r="AD62" s="11">
        <v>4</v>
      </c>
      <c r="AE62" s="11">
        <v>3</v>
      </c>
      <c r="AF62" s="11">
        <v>3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>
        <f>SUM(D62:AT62)</f>
        <v>47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37"/>
      <c r="B63" s="60"/>
      <c r="C63" s="39" t="s">
        <v>20</v>
      </c>
      <c r="D63" s="23"/>
      <c r="E63" s="23"/>
      <c r="F63" s="23"/>
      <c r="G63" s="23"/>
      <c r="H63" s="23"/>
      <c r="I63" s="23"/>
      <c r="J63" s="23"/>
      <c r="K63" s="23">
        <v>1</v>
      </c>
      <c r="L63" s="23">
        <v>1</v>
      </c>
      <c r="M63" s="23">
        <v>1</v>
      </c>
      <c r="N63" s="23"/>
      <c r="O63" s="23"/>
      <c r="P63" s="23"/>
      <c r="Q63" s="23"/>
      <c r="R63" s="23"/>
      <c r="S63" s="23"/>
      <c r="T63" s="23"/>
      <c r="U63" s="11"/>
      <c r="V63" s="11"/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>
        <f>SUM(D63:AU63)</f>
        <v>10</v>
      </c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44" t="s">
        <v>93</v>
      </c>
      <c r="B64" s="61" t="s">
        <v>94</v>
      </c>
      <c r="C64" s="39" t="s">
        <v>19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23">
        <v>0</v>
      </c>
      <c r="K64" s="23"/>
      <c r="L64" s="23"/>
      <c r="M64" s="11"/>
      <c r="N64" s="11">
        <v>5</v>
      </c>
      <c r="O64" s="11">
        <v>6</v>
      </c>
      <c r="P64" s="11">
        <v>0</v>
      </c>
      <c r="Q64" s="11">
        <v>6</v>
      </c>
      <c r="R64" s="11">
        <v>6</v>
      </c>
      <c r="S64" s="11">
        <v>9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v>6</v>
      </c>
      <c r="AE64" s="11">
        <v>6</v>
      </c>
      <c r="AF64" s="11">
        <v>3</v>
      </c>
      <c r="AG64" s="11">
        <v>1</v>
      </c>
      <c r="AH64" s="11">
        <v>1</v>
      </c>
      <c r="AI64" s="11">
        <v>1</v>
      </c>
      <c r="AJ64" s="11">
        <v>1</v>
      </c>
      <c r="AK64" s="11">
        <v>1</v>
      </c>
      <c r="AL64" s="11">
        <v>4</v>
      </c>
      <c r="AM64" s="11">
        <v>3</v>
      </c>
      <c r="AN64" s="11">
        <v>2</v>
      </c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>
        <f>SUM(D64:AV64)</f>
        <v>61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37"/>
      <c r="B65" s="60"/>
      <c r="C65" s="39" t="s">
        <v>20</v>
      </c>
      <c r="D65" s="11"/>
      <c r="E65" s="11"/>
      <c r="F65" s="11"/>
      <c r="G65" s="11"/>
      <c r="H65" s="11"/>
      <c r="I65" s="11"/>
      <c r="J65" s="21"/>
      <c r="K65" s="21"/>
      <c r="L65" s="2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>
        <f>SUM(D65:AW65)</f>
        <v>0</v>
      </c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44" t="s">
        <v>74</v>
      </c>
      <c r="B66" s="38" t="s">
        <v>37</v>
      </c>
      <c r="C66" s="39" t="s">
        <v>19</v>
      </c>
      <c r="D66" s="11"/>
      <c r="E66" s="11"/>
      <c r="F66" s="11"/>
      <c r="G66" s="11"/>
      <c r="H66" s="11"/>
      <c r="I66" s="11"/>
      <c r="J66" s="21"/>
      <c r="K66" s="21"/>
      <c r="L66" s="2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>
        <v>12</v>
      </c>
      <c r="AH66" s="11">
        <v>12</v>
      </c>
      <c r="AI66" s="11">
        <v>12</v>
      </c>
      <c r="AJ66" s="11">
        <v>12</v>
      </c>
      <c r="AK66" s="11">
        <v>12</v>
      </c>
      <c r="AL66" s="11">
        <v>12</v>
      </c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>
        <f>SUM(D66:AV66)</f>
        <v>72</v>
      </c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44" t="s">
        <v>85</v>
      </c>
      <c r="B67" s="38" t="s">
        <v>86</v>
      </c>
      <c r="C67" s="39"/>
      <c r="D67" s="11"/>
      <c r="E67" s="11"/>
      <c r="F67" s="11"/>
      <c r="G67" s="11"/>
      <c r="H67" s="11"/>
      <c r="I67" s="11"/>
      <c r="J67" s="21"/>
      <c r="K67" s="21"/>
      <c r="L67" s="2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>
        <v>36</v>
      </c>
      <c r="AR67" s="11">
        <v>36</v>
      </c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>
        <f>SUM(D67:AV67)</f>
        <v>72</v>
      </c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44" t="s">
        <v>95</v>
      </c>
      <c r="B68" s="61" t="s">
        <v>96</v>
      </c>
      <c r="C68" s="39" t="s">
        <v>19</v>
      </c>
      <c r="D68" s="11"/>
      <c r="E68" s="11"/>
      <c r="F68" s="11"/>
      <c r="G68" s="11"/>
      <c r="H68" s="11"/>
      <c r="I68" s="11"/>
      <c r="J68" s="21"/>
      <c r="K68" s="21"/>
      <c r="L68" s="2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>
        <v>5</v>
      </c>
      <c r="AO68" s="11">
        <v>5</v>
      </c>
      <c r="AP68" s="11">
        <v>6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>
        <f>SUM(D68:AU68)</f>
        <v>16</v>
      </c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44"/>
      <c r="B69" s="60"/>
      <c r="C69" s="39" t="s">
        <v>20</v>
      </c>
      <c r="D69" s="11"/>
      <c r="E69" s="11"/>
      <c r="F69" s="11"/>
      <c r="G69" s="11"/>
      <c r="H69" s="11"/>
      <c r="I69" s="11"/>
      <c r="J69" s="21"/>
      <c r="K69" s="21"/>
      <c r="L69" s="2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>
        <f>SUM(D69:AU69)</f>
        <v>0</v>
      </c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21.75" customHeight="1">
      <c r="A70" s="49" t="s">
        <v>38</v>
      </c>
      <c r="B70" s="50"/>
      <c r="C70" s="51"/>
      <c r="D70" s="36">
        <f>D6+D42+D52+D38</f>
        <v>36</v>
      </c>
      <c r="E70" s="36">
        <f>E38+E6+E42+E52</f>
        <v>36</v>
      </c>
      <c r="F70" s="36">
        <f>F6+F42+F52+F38</f>
        <v>36</v>
      </c>
      <c r="G70" s="36">
        <f>G6+G42+G52+$I38</f>
        <v>36</v>
      </c>
      <c r="H70" s="36">
        <f>H6+H42+H52+H38</f>
        <v>35</v>
      </c>
      <c r="I70" s="36">
        <f>I6+I42+I52+I38</f>
        <v>35</v>
      </c>
      <c r="J70" s="36">
        <v>35</v>
      </c>
      <c r="K70" s="36">
        <f>K6+K38+K42+K52</f>
        <v>34</v>
      </c>
      <c r="L70" s="36">
        <f aca="true" t="shared" si="27" ref="L70:S70">L6+L42+L52+L38</f>
        <v>35</v>
      </c>
      <c r="M70" s="36">
        <f t="shared" si="27"/>
        <v>35</v>
      </c>
      <c r="N70" s="36">
        <f t="shared" si="27"/>
        <v>36</v>
      </c>
      <c r="O70" s="36">
        <f t="shared" si="27"/>
        <v>36</v>
      </c>
      <c r="P70" s="36">
        <f t="shared" si="27"/>
        <v>36</v>
      </c>
      <c r="Q70" s="36">
        <f t="shared" si="27"/>
        <v>36</v>
      </c>
      <c r="R70" s="36">
        <f t="shared" si="27"/>
        <v>36</v>
      </c>
      <c r="S70" s="36">
        <f t="shared" si="27"/>
        <v>36</v>
      </c>
      <c r="T70" s="36">
        <f>T6+T42+T52</f>
        <v>0</v>
      </c>
      <c r="U70" s="36"/>
      <c r="V70" s="36"/>
      <c r="W70" s="36">
        <f>W6+W42+W52+W38</f>
        <v>35</v>
      </c>
      <c r="X70" s="36">
        <f aca="true" t="shared" si="28" ref="W70:AS70">X6+X42+X52+X38</f>
        <v>35</v>
      </c>
      <c r="Y70" s="36">
        <f t="shared" si="28"/>
        <v>35</v>
      </c>
      <c r="Z70" s="36">
        <f t="shared" si="28"/>
        <v>35</v>
      </c>
      <c r="AA70" s="36">
        <f t="shared" si="28"/>
        <v>35</v>
      </c>
      <c r="AB70" s="36">
        <f t="shared" si="28"/>
        <v>35</v>
      </c>
      <c r="AC70" s="36">
        <f t="shared" si="28"/>
        <v>35</v>
      </c>
      <c r="AD70" s="36">
        <f t="shared" si="28"/>
        <v>36</v>
      </c>
      <c r="AE70" s="36">
        <f t="shared" si="28"/>
        <v>36</v>
      </c>
      <c r="AF70" s="36">
        <f t="shared" si="28"/>
        <v>36</v>
      </c>
      <c r="AG70" s="36">
        <f t="shared" si="28"/>
        <v>36</v>
      </c>
      <c r="AH70" s="36">
        <f t="shared" si="28"/>
        <v>36</v>
      </c>
      <c r="AI70" s="36">
        <f t="shared" si="28"/>
        <v>36</v>
      </c>
      <c r="AJ70" s="36">
        <f t="shared" si="28"/>
        <v>36</v>
      </c>
      <c r="AK70" s="36">
        <f t="shared" si="28"/>
        <v>36</v>
      </c>
      <c r="AL70" s="36">
        <f t="shared" si="28"/>
        <v>36</v>
      </c>
      <c r="AM70" s="36">
        <f t="shared" si="28"/>
        <v>36</v>
      </c>
      <c r="AN70" s="36">
        <f t="shared" si="28"/>
        <v>36</v>
      </c>
      <c r="AO70" s="36">
        <f t="shared" si="28"/>
        <v>36</v>
      </c>
      <c r="AP70" s="36">
        <f t="shared" si="28"/>
        <v>36</v>
      </c>
      <c r="AQ70" s="36">
        <f t="shared" si="28"/>
        <v>36</v>
      </c>
      <c r="AR70" s="36">
        <f t="shared" si="28"/>
        <v>36</v>
      </c>
      <c r="AS70" s="36">
        <f t="shared" si="28"/>
        <v>0</v>
      </c>
      <c r="AT70" s="3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>
        <f>SUM(D70:AT70)</f>
        <v>1354</v>
      </c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21.75" customHeight="1">
      <c r="A71" s="52" t="s">
        <v>39</v>
      </c>
      <c r="B71" s="52"/>
      <c r="C71" s="52"/>
      <c r="D71" s="6">
        <f aca="true" t="shared" si="29" ref="D71:S71">D7+D43+D53</f>
        <v>0</v>
      </c>
      <c r="E71" s="6">
        <f t="shared" si="29"/>
        <v>0</v>
      </c>
      <c r="F71" s="6">
        <f t="shared" si="29"/>
        <v>0</v>
      </c>
      <c r="G71" s="6">
        <f t="shared" si="29"/>
        <v>0</v>
      </c>
      <c r="H71" s="6">
        <f t="shared" si="29"/>
        <v>1</v>
      </c>
      <c r="I71" s="6">
        <f t="shared" si="29"/>
        <v>1</v>
      </c>
      <c r="J71" s="6">
        <f t="shared" si="29"/>
        <v>1</v>
      </c>
      <c r="K71" s="6">
        <f t="shared" si="29"/>
        <v>2</v>
      </c>
      <c r="L71" s="6">
        <f>L53+L61</f>
        <v>2</v>
      </c>
      <c r="M71" s="6">
        <f t="shared" si="29"/>
        <v>1</v>
      </c>
      <c r="N71" s="6">
        <f t="shared" si="29"/>
        <v>0</v>
      </c>
      <c r="O71" s="6">
        <f t="shared" si="29"/>
        <v>0</v>
      </c>
      <c r="P71" s="6">
        <f t="shared" si="29"/>
        <v>0</v>
      </c>
      <c r="Q71" s="6">
        <f t="shared" si="29"/>
        <v>0</v>
      </c>
      <c r="R71" s="6">
        <f t="shared" si="29"/>
        <v>0</v>
      </c>
      <c r="S71" s="6">
        <f t="shared" si="29"/>
        <v>0</v>
      </c>
      <c r="T71" s="6">
        <f>T7+T43+T53</f>
        <v>0</v>
      </c>
      <c r="U71" s="6"/>
      <c r="V71" s="6"/>
      <c r="W71" s="6">
        <f aca="true" t="shared" si="30" ref="W71:AS71">W7+W43+W53</f>
        <v>1</v>
      </c>
      <c r="X71" s="6">
        <f t="shared" si="30"/>
        <v>1</v>
      </c>
      <c r="Y71" s="6">
        <f t="shared" si="30"/>
        <v>1</v>
      </c>
      <c r="Z71" s="6">
        <f t="shared" si="30"/>
        <v>1</v>
      </c>
      <c r="AA71" s="6">
        <f t="shared" si="30"/>
        <v>1</v>
      </c>
      <c r="AB71" s="6">
        <f t="shared" si="30"/>
        <v>1</v>
      </c>
      <c r="AC71" s="6">
        <f t="shared" si="30"/>
        <v>1</v>
      </c>
      <c r="AD71" s="6">
        <f t="shared" si="30"/>
        <v>0</v>
      </c>
      <c r="AE71" s="6">
        <f t="shared" si="30"/>
        <v>0</v>
      </c>
      <c r="AF71" s="6">
        <f t="shared" si="30"/>
        <v>0</v>
      </c>
      <c r="AG71" s="6">
        <f t="shared" si="30"/>
        <v>0</v>
      </c>
      <c r="AH71" s="6">
        <f t="shared" si="30"/>
        <v>0</v>
      </c>
      <c r="AI71" s="6">
        <f t="shared" si="30"/>
        <v>0</v>
      </c>
      <c r="AJ71" s="6">
        <f t="shared" si="30"/>
        <v>0</v>
      </c>
      <c r="AK71" s="6">
        <f t="shared" si="30"/>
        <v>0</v>
      </c>
      <c r="AL71" s="6">
        <f t="shared" si="30"/>
        <v>0</v>
      </c>
      <c r="AM71" s="6">
        <f t="shared" si="30"/>
        <v>0</v>
      </c>
      <c r="AN71" s="6">
        <f>AN7+AN43+AN53</f>
        <v>0</v>
      </c>
      <c r="AO71" s="6">
        <f t="shared" si="30"/>
        <v>0</v>
      </c>
      <c r="AP71" s="6">
        <f t="shared" si="30"/>
        <v>0</v>
      </c>
      <c r="AQ71" s="6">
        <f t="shared" si="30"/>
        <v>0</v>
      </c>
      <c r="AR71" s="6">
        <f t="shared" si="30"/>
        <v>0</v>
      </c>
      <c r="AS71" s="6">
        <f t="shared" si="30"/>
        <v>0</v>
      </c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>
        <f>SUM(D71:AS71)</f>
        <v>15</v>
      </c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52" t="s">
        <v>40</v>
      </c>
      <c r="B72" s="52"/>
      <c r="C72" s="52"/>
      <c r="D72" s="6">
        <f aca="true" t="shared" si="31" ref="D72:T72">D70+D71</f>
        <v>36</v>
      </c>
      <c r="E72" s="6">
        <f t="shared" si="31"/>
        <v>36</v>
      </c>
      <c r="F72" s="6">
        <f t="shared" si="31"/>
        <v>36</v>
      </c>
      <c r="G72" s="6">
        <f t="shared" si="31"/>
        <v>36</v>
      </c>
      <c r="H72" s="6">
        <f t="shared" si="31"/>
        <v>36</v>
      </c>
      <c r="I72" s="6">
        <f t="shared" si="31"/>
        <v>36</v>
      </c>
      <c r="J72" s="6">
        <f t="shared" si="31"/>
        <v>36</v>
      </c>
      <c r="K72" s="6">
        <f>K70+K71</f>
        <v>36</v>
      </c>
      <c r="L72" s="6">
        <v>36</v>
      </c>
      <c r="M72" s="6">
        <v>36</v>
      </c>
      <c r="N72" s="6">
        <f t="shared" si="31"/>
        <v>36</v>
      </c>
      <c r="O72" s="6">
        <v>36</v>
      </c>
      <c r="P72" s="6">
        <f t="shared" si="31"/>
        <v>36</v>
      </c>
      <c r="Q72" s="6">
        <f t="shared" si="31"/>
        <v>36</v>
      </c>
      <c r="R72" s="6">
        <f t="shared" si="31"/>
        <v>36</v>
      </c>
      <c r="S72" s="6">
        <f t="shared" si="31"/>
        <v>36</v>
      </c>
      <c r="T72" s="6">
        <f t="shared" si="31"/>
        <v>0</v>
      </c>
      <c r="U72" s="6"/>
      <c r="V72" s="6"/>
      <c r="W72" s="6">
        <f aca="true" t="shared" si="32" ref="W72:AS72">W70+W71</f>
        <v>36</v>
      </c>
      <c r="X72" s="6">
        <f t="shared" si="32"/>
        <v>36</v>
      </c>
      <c r="Y72" s="6">
        <f t="shared" si="32"/>
        <v>36</v>
      </c>
      <c r="Z72" s="6">
        <f t="shared" si="32"/>
        <v>36</v>
      </c>
      <c r="AA72" s="6">
        <f t="shared" si="32"/>
        <v>36</v>
      </c>
      <c r="AB72" s="6">
        <f t="shared" si="32"/>
        <v>36</v>
      </c>
      <c r="AC72" s="6">
        <f t="shared" si="32"/>
        <v>36</v>
      </c>
      <c r="AD72" s="6">
        <f t="shared" si="32"/>
        <v>36</v>
      </c>
      <c r="AE72" s="6">
        <f t="shared" si="32"/>
        <v>36</v>
      </c>
      <c r="AF72" s="6">
        <f t="shared" si="32"/>
        <v>36</v>
      </c>
      <c r="AG72" s="6">
        <f t="shared" si="32"/>
        <v>36</v>
      </c>
      <c r="AH72" s="6">
        <f t="shared" si="32"/>
        <v>36</v>
      </c>
      <c r="AI72" s="6">
        <f t="shared" si="32"/>
        <v>36</v>
      </c>
      <c r="AJ72" s="6">
        <f t="shared" si="32"/>
        <v>36</v>
      </c>
      <c r="AK72" s="6">
        <f t="shared" si="32"/>
        <v>36</v>
      </c>
      <c r="AL72" s="6">
        <f t="shared" si="32"/>
        <v>36</v>
      </c>
      <c r="AM72" s="6">
        <f t="shared" si="32"/>
        <v>36</v>
      </c>
      <c r="AN72" s="6">
        <f t="shared" si="32"/>
        <v>36</v>
      </c>
      <c r="AO72" s="6">
        <f t="shared" si="32"/>
        <v>36</v>
      </c>
      <c r="AP72" s="6">
        <f t="shared" si="32"/>
        <v>36</v>
      </c>
      <c r="AQ72" s="6">
        <f t="shared" si="32"/>
        <v>36</v>
      </c>
      <c r="AR72" s="6">
        <f t="shared" si="32"/>
        <v>36</v>
      </c>
      <c r="AS72" s="6">
        <f t="shared" si="32"/>
        <v>0</v>
      </c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>
        <f>SUM(D72:AT72)</f>
        <v>1368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</sheetData>
  <sheetProtection/>
  <mergeCells count="53">
    <mergeCell ref="AD1:AG1"/>
    <mergeCell ref="AI1:AK1"/>
    <mergeCell ref="AM1:AP1"/>
    <mergeCell ref="A1:A5"/>
    <mergeCell ref="B1:B5"/>
    <mergeCell ref="C1:C5"/>
    <mergeCell ref="D1:G1"/>
    <mergeCell ref="I1:K1"/>
    <mergeCell ref="M1:P1"/>
    <mergeCell ref="AQ1:AT1"/>
    <mergeCell ref="AV1:AX1"/>
    <mergeCell ref="AZ1:BC1"/>
    <mergeCell ref="D2:BD2"/>
    <mergeCell ref="D4:BD4"/>
    <mergeCell ref="A6:A7"/>
    <mergeCell ref="B6:B7"/>
    <mergeCell ref="Q1:T1"/>
    <mergeCell ref="V1:X1"/>
    <mergeCell ref="Z1:AB1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2:B33"/>
    <mergeCell ref="B36:B37"/>
    <mergeCell ref="A38:A39"/>
    <mergeCell ref="B38:B39"/>
    <mergeCell ref="B40:B41"/>
    <mergeCell ref="A42:A43"/>
    <mergeCell ref="B42:B43"/>
    <mergeCell ref="B44:B45"/>
    <mergeCell ref="B46:B47"/>
    <mergeCell ref="B48:B49"/>
    <mergeCell ref="A50:A51"/>
    <mergeCell ref="B50:B51"/>
    <mergeCell ref="A52:A53"/>
    <mergeCell ref="B52:B53"/>
    <mergeCell ref="A70:C70"/>
    <mergeCell ref="A71:C71"/>
    <mergeCell ref="A72:C72"/>
    <mergeCell ref="A54:A55"/>
    <mergeCell ref="B54:B55"/>
    <mergeCell ref="B56:B57"/>
    <mergeCell ref="B60:B61"/>
    <mergeCell ref="B62:B63"/>
    <mergeCell ref="B64:B65"/>
    <mergeCell ref="B68:B69"/>
  </mergeCells>
  <printOptions/>
  <pageMargins left="0.2362204724409449" right="0.2362204724409449" top="0.7874015748031497" bottom="0.4724409448818898" header="0" footer="0"/>
  <pageSetup horizontalDpi="200" verticalDpi="2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Хакер</cp:lastModifiedBy>
  <cp:lastPrinted>2014-02-22T14:04:16Z</cp:lastPrinted>
  <dcterms:created xsi:type="dcterms:W3CDTF">1996-10-08T23:32:33Z</dcterms:created>
  <dcterms:modified xsi:type="dcterms:W3CDTF">2019-10-27T13:54:48Z</dcterms:modified>
  <cp:category/>
  <cp:version/>
  <cp:contentType/>
  <cp:contentStatus/>
</cp:coreProperties>
</file>